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user/Documents/GitHub/FA19/Course lll/Econometrics/seminar 3/"/>
    </mc:Choice>
  </mc:AlternateContent>
  <xr:revisionPtr revIDLastSave="0" documentId="13_ncr:1_{0EEF9FC8-82DD-034C-9630-10257BF932AD}" xr6:coauthVersionLast="47" xr6:coauthVersionMax="47" xr10:uidLastSave="{00000000-0000-0000-0000-000000000000}"/>
  <bookViews>
    <workbookView xWindow="480" yWindow="460" windowWidth="27040" windowHeight="17420" activeTab="1" xr2:uid="{00000000-000D-0000-FFFF-FFFF00000000}"/>
  </bookViews>
  <sheets>
    <sheet name="Data" sheetId="1" r:id="rId1"/>
    <sheet name="Переменные" sheetId="4" r:id="rId2"/>
    <sheet name="Metadata - Countries" sheetId="2" r:id="rId3"/>
    <sheet name="Metadata - Indicators" sheetId="3" r:id="rId4"/>
  </sheets>
  <definedNames>
    <definedName name="_xlchart.v1.0" hidden="1">Переменные!$A$28:$A$87</definedName>
    <definedName name="_xlchart.v1.1" hidden="1">Переменные!$B$27</definedName>
    <definedName name="_xlchart.v1.10" hidden="1">Переменные!$G$27</definedName>
    <definedName name="_xlchart.v1.11" hidden="1">Переменные!$G$28:$G$87</definedName>
    <definedName name="_xlchart.v1.2" hidden="1">Переменные!$B$28:$B$87</definedName>
    <definedName name="_xlchart.v1.3" hidden="1">Переменные!$A$28:$A$87</definedName>
    <definedName name="_xlchart.v1.4" hidden="1">Переменные!$E$27</definedName>
    <definedName name="_xlchart.v1.5" hidden="1">Переменные!$E$28:$E$87</definedName>
    <definedName name="_xlchart.v1.6" hidden="1">Переменные!$A$28:$A$87</definedName>
    <definedName name="_xlchart.v1.7" hidden="1">Переменные!$F$27</definedName>
    <definedName name="_xlchart.v1.8" hidden="1">Переменные!$F$28:$F$87</definedName>
    <definedName name="_xlchart.v1.9" hidden="1">Переменные!$A$28:$A$87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38" i="4" l="1"/>
  <c r="I149" i="4"/>
  <c r="F142" i="4"/>
  <c r="I129" i="4"/>
  <c r="L129" i="4"/>
  <c r="F124" i="4"/>
  <c r="N31" i="4"/>
  <c r="O31" i="4"/>
  <c r="P31" i="4"/>
  <c r="Q31" i="4"/>
  <c r="R31" i="4"/>
  <c r="S31" i="4"/>
  <c r="M31" i="4"/>
  <c r="O28" i="4"/>
  <c r="P28" i="4"/>
  <c r="Q28" i="4"/>
  <c r="R28" i="4"/>
  <c r="S28" i="4"/>
  <c r="N28" i="4"/>
  <c r="M28"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28"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29" i="4"/>
  <c r="I30" i="4"/>
  <c r="I31" i="4"/>
  <c r="I32" i="4"/>
  <c r="I33" i="4"/>
  <c r="I28" i="4"/>
  <c r="BP13" i="4"/>
  <c r="BN23" i="4"/>
  <c r="F87" i="4" s="1"/>
  <c r="BM23" i="4"/>
  <c r="F85" i="4" s="1"/>
  <c r="BL23" i="4"/>
  <c r="F84" i="4" s="1"/>
  <c r="BK23" i="4"/>
  <c r="F83" i="4" s="1"/>
  <c r="BJ23" i="4"/>
  <c r="F82" i="4" s="1"/>
  <c r="BI23" i="4"/>
  <c r="F81" i="4" s="1"/>
  <c r="BH23" i="4"/>
  <c r="F80" i="4" s="1"/>
  <c r="BG23" i="4"/>
  <c r="F79" i="4" s="1"/>
  <c r="BF23" i="4"/>
  <c r="F78" i="4" s="1"/>
  <c r="BE23" i="4"/>
  <c r="F77" i="4" s="1"/>
  <c r="BD23" i="4"/>
  <c r="F76" i="4" s="1"/>
  <c r="BC23" i="4"/>
  <c r="F75" i="4" s="1"/>
  <c r="BB23" i="4"/>
  <c r="F74" i="4" s="1"/>
  <c r="BA23" i="4"/>
  <c r="F73" i="4" s="1"/>
  <c r="AZ23" i="4"/>
  <c r="F72" i="4" s="1"/>
  <c r="AY23" i="4"/>
  <c r="F71" i="4" s="1"/>
  <c r="AX23" i="4"/>
  <c r="F70" i="4" s="1"/>
  <c r="AW23" i="4"/>
  <c r="F69" i="4" s="1"/>
  <c r="AV23" i="4"/>
  <c r="F68" i="4" s="1"/>
  <c r="AU23" i="4"/>
  <c r="F67" i="4" s="1"/>
  <c r="AT23" i="4"/>
  <c r="F66" i="4" s="1"/>
  <c r="AS23" i="4"/>
  <c r="F65" i="4" s="1"/>
  <c r="AR23" i="4"/>
  <c r="F64" i="4" s="1"/>
  <c r="AQ23" i="4"/>
  <c r="F63" i="4" s="1"/>
  <c r="AP23" i="4"/>
  <c r="F62" i="4" s="1"/>
  <c r="AO23" i="4"/>
  <c r="F61" i="4" s="1"/>
  <c r="AN23" i="4"/>
  <c r="F60" i="4" s="1"/>
  <c r="AM23" i="4"/>
  <c r="F59" i="4" s="1"/>
  <c r="AL23" i="4"/>
  <c r="F58" i="4" s="1"/>
  <c r="AK23" i="4"/>
  <c r="F57" i="4" s="1"/>
  <c r="AJ23" i="4"/>
  <c r="AI23" i="4"/>
  <c r="F56" i="4" s="1"/>
  <c r="AH23" i="4"/>
  <c r="F55" i="4" s="1"/>
  <c r="AG23" i="4"/>
  <c r="F54" i="4" s="1"/>
  <c r="AF23" i="4"/>
  <c r="F53" i="4" s="1"/>
  <c r="AE23" i="4"/>
  <c r="F52" i="4" s="1"/>
  <c r="AD23" i="4"/>
  <c r="F51" i="4" s="1"/>
  <c r="AC23" i="4"/>
  <c r="F50" i="4" s="1"/>
  <c r="AB23" i="4"/>
  <c r="F49" i="4" s="1"/>
  <c r="AA23" i="4"/>
  <c r="F48" i="4" s="1"/>
  <c r="Z23" i="4"/>
  <c r="F47" i="4" s="1"/>
  <c r="Y23" i="4"/>
  <c r="F46" i="4" s="1"/>
  <c r="X23" i="4"/>
  <c r="F45" i="4" s="1"/>
  <c r="W23" i="4"/>
  <c r="F44" i="4" s="1"/>
  <c r="V23" i="4"/>
  <c r="F43" i="4" s="1"/>
  <c r="U23" i="4"/>
  <c r="F42" i="4" s="1"/>
  <c r="T23" i="4"/>
  <c r="F41" i="4" s="1"/>
  <c r="S23" i="4"/>
  <c r="F40" i="4" s="1"/>
  <c r="R23" i="4"/>
  <c r="F39" i="4" s="1"/>
  <c r="Q23" i="4"/>
  <c r="F38" i="4" s="1"/>
  <c r="P23" i="4"/>
  <c r="F37" i="4" s="1"/>
  <c r="O23" i="4"/>
  <c r="F36" i="4" s="1"/>
  <c r="F86" i="4" l="1"/>
</calcChain>
</file>

<file path=xl/sharedStrings.xml><?xml version="1.0" encoding="utf-8"?>
<sst xmlns="http://schemas.openxmlformats.org/spreadsheetml/2006/main" count="11963" uniqueCount="4282">
  <si>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</si>
  <si>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</si>
  <si>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</si>
  <si>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</si>
  <si>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</si>
  <si>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</si>
  <si>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</si>
  <si>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</si>
  <si>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NV.IND.TOTL.CN</t>
  </si>
  <si>
    <t>FS.AST.PRVT.GD.ZS</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</si>
  <si>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</si>
  <si>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</si>
  <si>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</si>
  <si>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</si>
  <si>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</si>
  <si>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</si>
  <si>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</si>
  <si>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</si>
  <si>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</si>
  <si>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</si>
  <si>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</si>
  <si>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</si>
  <si>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</si>
  <si>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Debt service on external debt, total (TDS, current US$)</t>
  </si>
  <si>
    <t>General government final consumption expenditure (annual % growth)</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</si>
  <si>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</si>
  <si>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</si>
  <si>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</si>
  <si>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</si>
  <si>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</si>
  <si>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</si>
  <si>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</si>
  <si>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</si>
  <si>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</si>
  <si>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</si>
  <si>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</si>
  <si>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</si>
  <si>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</si>
  <si>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</si>
  <si>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</si>
  <si>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</si>
  <si>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</si>
  <si>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</si>
  <si>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</si>
  <si>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</si>
  <si>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</si>
  <si>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</si>
  <si>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</si>
  <si>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</si>
  <si>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</si>
  <si>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</si>
  <si>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</si>
  <si>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</si>
  <si>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</si>
  <si>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</si>
  <si>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</si>
  <si>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</si>
  <si>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</si>
  <si>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</si>
  <si>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Renewable internal freshwater resources per capita (cubic meters)</t>
  </si>
  <si>
    <t>IC.CRD.INFO.XQ</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</si>
  <si>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</si>
  <si>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</si>
  <si>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</si>
  <si>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</si>
  <si>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</si>
  <si>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</si>
  <si>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</si>
  <si>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</si>
  <si>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</si>
  <si>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</si>
  <si>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</si>
  <si>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</si>
  <si>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</si>
  <si>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</si>
  <si>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</si>
  <si>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</si>
  <si>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</si>
  <si>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</si>
  <si>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</si>
  <si>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</si>
  <si>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</si>
  <si>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</si>
  <si>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</si>
  <si>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</si>
  <si>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</si>
  <si>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</si>
  <si>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</si>
  <si>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</si>
  <si>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</si>
  <si>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</si>
  <si>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</si>
  <si>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</si>
  <si>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</si>
  <si>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</si>
  <si>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Tax revenue (% of GDP)</t>
  </si>
  <si>
    <t>SL.TLF.0714.SW.MA.TM</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</si>
  <si>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</si>
  <si>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</si>
  <si>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</si>
  <si>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</si>
  <si>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IC.FRM.CMPU.ZS</t>
  </si>
  <si>
    <t>DC.DAC.LUXL.CD</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</si>
  <si>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</si>
  <si>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</si>
  <si>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</si>
  <si>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</si>
  <si>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</si>
  <si>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</si>
  <si>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</si>
  <si>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</si>
  <si>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</si>
  <si>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</si>
  <si>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</si>
  <si>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</si>
  <si>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</si>
  <si>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Sources of electricity refer to the inputs used to generate electricity. Nuclear power refers to electricity produced by nuclear power plants.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</si>
  <si>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</si>
  <si>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</si>
  <si>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</si>
  <si>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</si>
  <si>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</si>
  <si>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</si>
  <si>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</si>
  <si>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</si>
  <si>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</si>
  <si>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</si>
  <si>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</si>
  <si>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</si>
  <si>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</si>
  <si>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</si>
  <si>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</si>
  <si>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</si>
  <si>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</si>
  <si>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</si>
  <si>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</si>
  <si>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</si>
  <si>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</si>
  <si>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</si>
  <si>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</si>
  <si>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</si>
  <si>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</si>
  <si>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</si>
  <si>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</si>
  <si>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</si>
  <si>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</si>
  <si>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</si>
  <si>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</si>
  <si>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</si>
  <si>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</si>
  <si>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</si>
  <si>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</si>
  <si>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Diabetes prevalence (% of population ages 20 to 79)</t>
  </si>
  <si>
    <t>DT.ODA.ODAT.MP.ZS</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</si>
  <si>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</si>
  <si>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</si>
  <si>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</si>
  <si>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</si>
  <si>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</si>
  <si>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</si>
  <si>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</si>
  <si>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</si>
  <si>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</si>
  <si>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</si>
  <si>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</si>
  <si>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</si>
  <si>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</si>
  <si>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</si>
  <si>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</si>
  <si>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</si>
  <si>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Revenue, excluding grants (% of GDP)</t>
  </si>
  <si>
    <t>Population ages 65 and above, total</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</si>
  <si>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</si>
  <si>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</si>
  <si>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</si>
  <si>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</si>
  <si>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</si>
  <si>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</si>
  <si>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</si>
  <si>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</si>
  <si>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</si>
  <si>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</si>
  <si>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</si>
  <si>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IQ.SCI.OVRL</t>
  </si>
  <si>
    <t>Compensation of employees (current LCU)</t>
  </si>
  <si>
    <t>NE.GDI.STKB.KN</t>
  </si>
  <si>
    <t>Vitamin A supplementation coverage rate (% of children ages 6-59 months)</t>
  </si>
  <si>
    <t>BX.TRF.PWKR.CD.DT</t>
  </si>
  <si>
    <t>IE.PPN.ICTI.CD</t>
  </si>
  <si>
    <t>SL.UEM.TOTL.ZS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</si>
  <si>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</si>
  <si>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</si>
  <si>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</si>
  <si>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</si>
  <si>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</si>
  <si>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</si>
  <si>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</si>
  <si>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</si>
  <si>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</si>
  <si>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</si>
  <si>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</si>
  <si>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</si>
  <si>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</si>
  <si>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</si>
  <si>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</si>
  <si>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</si>
  <si>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</si>
  <si>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</si>
  <si>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</si>
  <si>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</si>
  <si>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</si>
  <si>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</si>
  <si>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</si>
  <si>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</si>
  <si>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</si>
  <si>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</si>
  <si>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</si>
  <si>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</si>
  <si>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SP.POP.1014.MA.5Y</t>
  </si>
  <si>
    <t>1984</t>
  </si>
  <si>
    <t>Adjusted net national income per capita (current US$)</t>
  </si>
  <si>
    <t>Primary education, pupils (% female)</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</si>
  <si>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</si>
  <si>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</si>
  <si>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</si>
  <si>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</si>
  <si>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</si>
  <si>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</si>
  <si>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WHO, UNICEF, UNFPA, World Bank Group, and the United Nations Population Division. Trends in Maternal Mortality: 2000 to 2017. Geneva, World Health Organization, 2019</t>
  </si>
  <si>
    <t>World Bank, Bulletin Board on Statistical Capacity (http://bbsc.worldbank.org).</t>
  </si>
  <si>
    <t>Mortality rate attributed to household and ambient air pollution, age-standardized (per 100,000 population)</t>
  </si>
  <si>
    <t>World Health Organization and World Bank. 2019. Global Monitoring Report on Financial Protection in Health 2019.</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</si>
  <si>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</si>
  <si>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</si>
  <si>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IQ.SPI.OVRL</t>
  </si>
  <si>
    <t>SP.POP.6064.FE.5Y</t>
  </si>
  <si>
    <t>Personal remittances, received (% of GDP)</t>
  </si>
  <si>
    <t>Agricultural raw materials exports (% of merchandise exports)</t>
  </si>
  <si>
    <t>SH.DYN.0509</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</si>
  <si>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</si>
  <si>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</si>
  <si>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</si>
  <si>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</si>
  <si>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</si>
  <si>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</si>
  <si>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</si>
  <si>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</si>
  <si>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</si>
  <si>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</si>
  <si>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</si>
  <si>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</si>
  <si>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</si>
  <si>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</si>
  <si>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</si>
  <si>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</si>
  <si>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</si>
  <si>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</si>
  <si>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</si>
  <si>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</si>
  <si>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</si>
  <si>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</si>
  <si>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</si>
  <si>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</si>
  <si>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</si>
  <si>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</si>
  <si>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</si>
  <si>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</si>
  <si>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</si>
  <si>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</si>
  <si>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</si>
  <si>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</si>
  <si>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</si>
  <si>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</si>
  <si>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</si>
  <si>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</si>
  <si>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</si>
  <si>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CPIA business regulatory environment rating (1=low to 6=high)</t>
  </si>
  <si>
    <t>NE.CON.PRVT.KD.ZG</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</si>
  <si>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</si>
  <si>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</si>
  <si>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</si>
  <si>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</si>
  <si>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</si>
  <si>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</si>
  <si>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</si>
  <si>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</si>
  <si>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</si>
  <si>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</si>
  <si>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NE.RSB.GNFS.CD</t>
  </si>
  <si>
    <t>Prevalence of current tobacco use, males (% of male adults)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</si>
  <si>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</si>
  <si>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</si>
  <si>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</si>
  <si>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</si>
  <si>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</si>
  <si>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</si>
  <si>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</si>
  <si>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</si>
  <si>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</si>
  <si>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</si>
  <si>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</si>
  <si>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</si>
  <si>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</si>
  <si>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</si>
  <si>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</si>
  <si>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</si>
  <si>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</si>
  <si>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TM.TAX.TCOM.WM.AR.ZS</t>
  </si>
  <si>
    <t>Trained teachers in upper secondary education, female (% of female teachers)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</si>
  <si>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</si>
  <si>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GDP (constant 2010 US$)</t>
  </si>
  <si>
    <t>Firms experiencing losses due to theft and vandalism (% of firms)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</si>
  <si>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</si>
  <si>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</si>
  <si>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</si>
  <si>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</si>
  <si>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</si>
  <si>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</si>
  <si>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</si>
  <si>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</si>
  <si>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</si>
  <si>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</si>
  <si>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</si>
  <si>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</si>
  <si>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</si>
  <si>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</si>
  <si>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</si>
  <si>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</si>
  <si>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</si>
  <si>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</si>
  <si>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</si>
  <si>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</si>
  <si>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</si>
  <si>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</si>
  <si>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</si>
  <si>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</si>
  <si>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</si>
  <si>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</si>
  <si>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</si>
  <si>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</si>
  <si>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</si>
  <si>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</si>
  <si>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</si>
  <si>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</si>
  <si>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</si>
  <si>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</si>
  <si>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</si>
  <si>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</si>
  <si>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</si>
  <si>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Gross fixed capital formation (annual % growth)</t>
  </si>
  <si>
    <t>Share of tariff lines with specific rates, all products (%)</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</si>
  <si>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</si>
  <si>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</si>
  <si>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</si>
  <si>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</si>
  <si>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</si>
  <si>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</si>
  <si>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</si>
  <si>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</si>
  <si>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</si>
  <si>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</si>
  <si>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</si>
  <si>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</si>
  <si>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</si>
  <si>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</si>
  <si>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</si>
  <si>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</si>
  <si>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</si>
  <si>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</si>
  <si>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</si>
  <si>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</si>
  <si>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</si>
  <si>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</si>
  <si>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</si>
  <si>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</si>
  <si>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</si>
  <si>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</si>
  <si>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Current health expenditure per capita, PPP (current international $)</t>
  </si>
  <si>
    <t>Net bilateral aid flows from DAC donors, Luxembourg (current US$)</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</si>
  <si>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</si>
  <si>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</si>
  <si>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</si>
  <si>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</si>
  <si>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</si>
  <si>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</si>
  <si>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</si>
  <si>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</si>
  <si>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</si>
  <si>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Time to resolve insolvency is the number of years from the filing for insolvency in court until the resolution of distressed assets.</t>
  </si>
  <si>
    <t>Nurses and midwives include professional nurses, professional midwives, auxiliary nurses, auxiliary midwives, enrolled nurses, enrolled midwives and other associated personnel, such as dental nurses and primary care nurses.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</si>
  <si>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</si>
  <si>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</si>
  <si>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</si>
  <si>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</si>
  <si>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</si>
  <si>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</si>
  <si>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</si>
  <si>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</si>
  <si>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</si>
  <si>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</si>
  <si>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</si>
  <si>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</si>
  <si>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</si>
  <si>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</si>
  <si>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Firms with female participation in ownership are the percentage of firms with a woman among the principal owners.</t>
  </si>
  <si>
    <t>Gross savings are calculated as gross national income less total consumption, plus net transfers. Data are in current U.S. dollars.</t>
  </si>
  <si>
    <t>Antiretroviral therapy coverage indicates the percentage of all people living with HIV who are receiving antiretroviral therapy.</t>
  </si>
  <si>
    <t>NE.EXP.GNFS.ZS</t>
  </si>
  <si>
    <t>NY.GNS.ICTR.GN.ZS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</si>
  <si>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</si>
  <si>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</si>
  <si>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</si>
  <si>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</si>
  <si>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</si>
  <si>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</si>
  <si>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</si>
  <si>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</si>
  <si>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</si>
  <si>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</si>
  <si>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</si>
  <si>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SI.DST.FRST.10</t>
  </si>
  <si>
    <t>SP.POP.TOTL.FE.IN</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</si>
  <si>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</si>
  <si>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</si>
  <si>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</si>
  <si>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</si>
  <si>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</si>
  <si>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</si>
  <si>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</si>
  <si>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</si>
  <si>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</si>
  <si>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</si>
  <si>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</si>
  <si>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Human Capital Index (HCI), Female (scale 0-1)</t>
  </si>
  <si>
    <t>Employment in services, female (% of female employment) (modeled ILO estimate)</t>
  </si>
  <si>
    <t>Population growth (annual %)</t>
  </si>
  <si>
    <t>GC.REV.XGRT.GD.ZS</t>
  </si>
  <si>
    <t>NY.ADJ.DPEM.CD</t>
  </si>
  <si>
    <t>Exports of goods and services (BoP, current US$)</t>
  </si>
  <si>
    <t>per_si_allsi.cov_pop_tot</t>
  </si>
  <si>
    <t>NV.SRV.TOTL.KN</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</si>
  <si>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</si>
  <si>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</si>
  <si>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</si>
  <si>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</si>
  <si>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</si>
  <si>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</si>
  <si>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</si>
  <si>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</si>
  <si>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</si>
  <si>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</si>
  <si>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</si>
  <si>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</si>
  <si>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</si>
  <si>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</si>
  <si>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</si>
  <si>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NV.SRV.TOTL.ZS</t>
  </si>
  <si>
    <t>GC.TAX.IMPT.CN</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</si>
  <si>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</si>
  <si>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total (billion cubic meters)</t>
  </si>
  <si>
    <t>SL.EMP.SELF.ZS</t>
  </si>
  <si>
    <t>Population, total</t>
  </si>
  <si>
    <t>Ease of doing business index (1=most business-friendly regulations)</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</si>
  <si>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</si>
  <si>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</si>
  <si>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</si>
  <si>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</si>
  <si>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</si>
  <si>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</si>
  <si>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</si>
  <si>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</si>
  <si>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</si>
  <si>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</si>
  <si>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</si>
  <si>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</si>
  <si>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</si>
  <si>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</si>
  <si>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</si>
  <si>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</si>
  <si>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</si>
  <si>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</si>
  <si>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Latin America &amp; Caribbean</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</si>
  <si>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</si>
  <si>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</si>
  <si>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</si>
  <si>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</si>
  <si>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</si>
  <si>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</si>
  <si>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</si>
  <si>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</si>
  <si>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</si>
  <si>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</si>
  <si>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</si>
  <si>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</si>
  <si>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</si>
  <si>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</si>
  <si>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</si>
  <si>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</si>
  <si>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</si>
  <si>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</si>
  <si>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</si>
  <si>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</si>
  <si>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</si>
  <si>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</si>
  <si>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</si>
  <si>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</si>
  <si>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</si>
  <si>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</si>
  <si>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</si>
  <si>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</si>
  <si>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</si>
  <si>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</si>
  <si>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</si>
  <si>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</si>
  <si>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</si>
  <si>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</si>
  <si>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</si>
  <si>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</si>
  <si>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</si>
  <si>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SH.IMM.HEPB</t>
  </si>
  <si>
    <t>IC.LGL.DURS</t>
  </si>
  <si>
    <t>AG.SRF.TOTL.K2</t>
  </si>
  <si>
    <t>Gross domestic savings (% of GDP)</t>
  </si>
  <si>
    <t>Railways, goods transported (million ton-km)</t>
  </si>
  <si>
    <t>SL.AGR.0714.MA.ZS</t>
  </si>
  <si>
    <t>Labor force participation rate, male (% of male population ages 15-64) (modeled ILO estimate)</t>
  </si>
  <si>
    <t>Unemployment, youth total (% of total labor force ages 15-24) (modeled ILO estimate)</t>
  </si>
  <si>
    <t>Children in employment, self-employed, male (% of male children in employment, ages 7-14)</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</si>
  <si>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</si>
  <si>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</si>
  <si>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</si>
  <si>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</si>
  <si>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</si>
  <si>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</si>
  <si>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</si>
  <si>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</si>
  <si>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</si>
  <si>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</si>
  <si>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</si>
  <si>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</si>
  <si>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</si>
  <si>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</si>
  <si>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</si>
  <si>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</si>
  <si>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</si>
  <si>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</si>
  <si>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</si>
  <si>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</si>
  <si>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</si>
  <si>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</si>
  <si>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</si>
  <si>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</si>
  <si>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</si>
  <si>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ER.H2O.FWIN.ZS</t>
  </si>
  <si>
    <t>Human capital index (HCI), male (scale 0-1)</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</si>
  <si>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</si>
  <si>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</si>
  <si>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</si>
  <si>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</si>
  <si>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</si>
  <si>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</si>
  <si>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</si>
  <si>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</si>
  <si>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</si>
  <si>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Tariff rate, applied, weighted mean, manufactured products (%)</t>
  </si>
  <si>
    <t>Life expectancy at birth, total (years)</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</si>
  <si>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</si>
  <si>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</si>
  <si>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</si>
  <si>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</si>
  <si>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</si>
  <si>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</si>
  <si>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</si>
  <si>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</si>
  <si>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</si>
  <si>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</si>
  <si>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</si>
  <si>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</si>
  <si>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</si>
  <si>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COL</t>
  </si>
  <si>
    <t>SH.HIV.INCD.TL</t>
  </si>
  <si>
    <t>SE.XPD.CTER.ZS</t>
  </si>
  <si>
    <t>Net official flows from UN agencies, UNFPA (current US$)</t>
  </si>
  <si>
    <t>IC.ELC.DURS</t>
  </si>
  <si>
    <t>World Bank, Doing Business project (http://www.doingbusiness.org/).</t>
  </si>
  <si>
    <t>SP.POP.TOTL.MA.IN</t>
  </si>
  <si>
    <t>NV.IND.MANF.ZS</t>
  </si>
  <si>
    <t>Bird species, threatened</t>
  </si>
  <si>
    <t>Methodology assessment of statistical capacity (scale 0 - 100)</t>
  </si>
  <si>
    <t>Gross national expenditure (constant LCU)</t>
  </si>
  <si>
    <t>Social contributions (% of revenue)</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</si>
  <si>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</si>
  <si>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</si>
  <si>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</si>
  <si>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</si>
  <si>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</si>
  <si>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SI.POV.UMIC</t>
  </si>
  <si>
    <t>BN.KLT.PTXL.CD</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</si>
  <si>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</si>
  <si>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</si>
  <si>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</si>
  <si>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</si>
  <si>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</si>
  <si>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</si>
  <si>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</si>
  <si>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</si>
  <si>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</si>
  <si>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</si>
  <si>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</si>
  <si>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Real interest rate (%)</t>
  </si>
  <si>
    <t>IQ.CPA.SOCI.XQ</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</si>
  <si>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</si>
  <si>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</si>
  <si>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</si>
  <si>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</si>
  <si>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</si>
  <si>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</si>
  <si>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</si>
  <si>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</si>
  <si>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</si>
  <si>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</si>
  <si>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</si>
  <si>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</si>
  <si>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</si>
  <si>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</si>
  <si>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</si>
  <si>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</si>
  <si>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</si>
  <si>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</si>
  <si>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</si>
  <si>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</si>
  <si>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</si>
  <si>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</si>
  <si>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</si>
  <si>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Merchandise exports to low- and middle-income economies in Sub-Saharan Africa (% of total merchandise exports)</t>
  </si>
  <si>
    <t>TM.VAL.MRCH.OR.ZS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</si>
  <si>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</si>
  <si>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</si>
  <si>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</si>
  <si>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</si>
  <si>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</si>
  <si>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</si>
  <si>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</si>
  <si>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</si>
  <si>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</si>
  <si>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</si>
  <si>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</si>
  <si>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</si>
  <si>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</si>
  <si>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</si>
  <si>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Imports of goods, services and primary income is the sum of goods imports, service imports and primary income payments. Data are in current U.S. dollars.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</si>
  <si>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</si>
  <si>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</si>
  <si>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</si>
  <si>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</si>
  <si>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</si>
  <si>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</si>
  <si>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</si>
  <si>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</si>
  <si>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</si>
  <si>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</si>
  <si>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</si>
  <si>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</si>
  <si>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</si>
  <si>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</si>
  <si>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</si>
  <si>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</si>
  <si>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</si>
  <si>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</si>
  <si>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</si>
  <si>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</si>
  <si>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</si>
  <si>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</si>
  <si>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</si>
  <si>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</si>
  <si>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</si>
  <si>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</si>
  <si>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</si>
  <si>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</si>
  <si>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</si>
  <si>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</si>
  <si>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</si>
  <si>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</si>
  <si>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</si>
  <si>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</si>
  <si>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</si>
  <si>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</si>
  <si>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SE.XPD.CTOT.ZS</t>
  </si>
  <si>
    <t>SI.SPR.PC40.ZG</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</si>
  <si>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</si>
  <si>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</si>
  <si>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</si>
  <si>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</si>
  <si>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</si>
  <si>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</si>
  <si>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</si>
  <si>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</si>
  <si>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</si>
  <si>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</si>
  <si>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</si>
  <si>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</si>
  <si>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</si>
  <si>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</si>
  <si>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</si>
  <si>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Share of tariff lines with international peaks is the share of lines in the tariff schedule with tariff rates that exceed 15 percent. It provides an indication of how selectively tariffs are applied.</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</si>
  <si>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</si>
  <si>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</si>
  <si>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</si>
  <si>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</si>
  <si>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</si>
  <si>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</si>
  <si>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</si>
  <si>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</si>
  <si>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</si>
  <si>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</si>
  <si>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</si>
  <si>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</si>
  <si>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PPG, private creditors (NFL, current US$)</t>
  </si>
  <si>
    <t>2012</t>
  </si>
  <si>
    <t>Completeness of death registration with cause-of-death information (%)</t>
  </si>
  <si>
    <t>NY.GDS.TOTL.CN</t>
  </si>
  <si>
    <t>Population in urban agglomerations of more than 1 million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</si>
  <si>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</si>
  <si>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</si>
  <si>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</si>
  <si>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</si>
  <si>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</si>
  <si>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</si>
  <si>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</si>
  <si>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</si>
  <si>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</si>
  <si>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Unemployment with basic education, male (% of male labor force with basic education)</t>
  </si>
  <si>
    <t>SE.PRE.TCAQ.ZS</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</si>
  <si>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</si>
  <si>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</si>
  <si>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</si>
  <si>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</si>
  <si>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</si>
  <si>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</si>
  <si>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</si>
  <si>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</si>
  <si>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</si>
  <si>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</si>
  <si>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</si>
  <si>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</si>
  <si>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</si>
  <si>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</si>
  <si>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</si>
  <si>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The ratio of the labor force with basic education to the working-age population with basic education. Basic education comprises primary education or lower secondary education according to the International Standard Classification of Education 2011 (ISCED 2011).</t>
  </si>
  <si>
    <t>UNICEF's State of the World's Children and Childinfo, United Nations Population Division's World Contraceptive Use, household surveys including Demographic and Health Surveys and Multiple Indicator Cluster Surveys.</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</si>
  <si>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</si>
  <si>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</si>
  <si>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</si>
  <si>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</si>
  <si>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</si>
  <si>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</si>
  <si>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</si>
  <si>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</si>
  <si>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</si>
  <si>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</si>
  <si>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</si>
  <si>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</si>
  <si>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</si>
  <si>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</si>
  <si>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</si>
  <si>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</si>
  <si>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</si>
  <si>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</si>
  <si>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</si>
  <si>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</si>
  <si>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</si>
  <si>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</si>
  <si>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</si>
  <si>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</si>
  <si>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</si>
  <si>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</si>
  <si>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</si>
  <si>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</si>
  <si>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</si>
  <si>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</si>
  <si>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</si>
  <si>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</si>
  <si>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</si>
  <si>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</si>
  <si>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</si>
  <si>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</si>
  <si>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</si>
  <si>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</si>
  <si>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</si>
  <si>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</si>
  <si>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</si>
  <si>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</si>
  <si>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</si>
  <si>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NY.GNP.MKTP.KD.ZG</t>
  </si>
  <si>
    <t>SL.TLF.ACTI.1524.FE.ZS</t>
  </si>
  <si>
    <t>NE.GDI.TOTL.ZS</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</si>
  <si>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</si>
  <si>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</si>
  <si>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</si>
  <si>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</si>
  <si>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</si>
  <si>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DC.DAC.NLDL.CD</t>
  </si>
  <si>
    <t>Imports of goods and services (current LCU)</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</si>
  <si>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</si>
  <si>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</si>
  <si>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NV.MNF.MTRN.ZS.UN</t>
  </si>
  <si>
    <t>Proportion of population spending more than 10% of household consumption or income on out-of-pocket health care expenditure (%)</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</si>
  <si>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</si>
  <si>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</si>
  <si>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</si>
  <si>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</si>
  <si>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</si>
  <si>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</si>
  <si>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Taxes less subsidies on products (constant LCU)</t>
  </si>
  <si>
    <t>Time required to obtain an operating license (days)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</si>
  <si>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</si>
  <si>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Population ages 45-49, male (% of male population)</t>
  </si>
  <si>
    <t>Net secondary income (Net current transfers from abroad)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</si>
  <si>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</si>
  <si>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</si>
  <si>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</si>
  <si>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</si>
  <si>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</si>
  <si>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</si>
  <si>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</si>
  <si>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</si>
  <si>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</si>
  <si>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</si>
  <si>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</si>
  <si>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</si>
  <si>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</si>
  <si>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</si>
  <si>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</si>
  <si>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</si>
  <si>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</si>
  <si>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</si>
  <si>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</si>
  <si>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</si>
  <si>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</si>
  <si>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</si>
  <si>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</si>
  <si>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</si>
  <si>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</si>
  <si>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</si>
  <si>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</si>
  <si>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</si>
  <si>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</si>
  <si>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</si>
  <si>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</si>
  <si>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SH.XPD.CHEX.PP.CD</t>
  </si>
  <si>
    <t>SL.TLF.ACTI.1524.ZS</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</si>
  <si>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</si>
  <si>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</si>
  <si>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</si>
  <si>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</si>
  <si>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</si>
  <si>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</si>
  <si>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</si>
  <si>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</si>
  <si>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</si>
  <si>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</si>
  <si>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</si>
  <si>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</si>
  <si>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</si>
  <si>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</si>
  <si>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</si>
  <si>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1999</t>
  </si>
  <si>
    <t>DC.DAC.AUSL.CD</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</si>
  <si>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</si>
  <si>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</si>
  <si>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</si>
  <si>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</si>
  <si>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</si>
  <si>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</si>
  <si>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</si>
  <si>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</si>
  <si>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</si>
  <si>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</si>
  <si>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</si>
  <si>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</si>
  <si>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</si>
  <si>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</si>
  <si>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</si>
  <si>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</si>
  <si>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</si>
  <si>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</si>
  <si>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</si>
  <si>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</si>
  <si>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</si>
  <si>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</si>
  <si>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</si>
  <si>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</si>
  <si>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</si>
  <si>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</si>
  <si>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</si>
  <si>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</si>
  <si>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</si>
  <si>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</si>
  <si>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</si>
  <si>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</si>
  <si>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</si>
  <si>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</si>
  <si>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</si>
  <si>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</si>
  <si>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</si>
  <si>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</si>
  <si>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GC.XPN.TRFT.CN</t>
  </si>
  <si>
    <t>Logistics performance index: Competence and quality of logistics services (1=low to 5=high)</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</si>
  <si>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</si>
  <si>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</si>
  <si>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</si>
  <si>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</si>
  <si>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</si>
  <si>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</si>
  <si>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</si>
  <si>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</si>
  <si>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</si>
  <si>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</si>
  <si>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</si>
  <si>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</si>
  <si>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</si>
  <si>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</si>
  <si>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</si>
  <si>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</si>
  <si>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</si>
  <si>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</si>
  <si>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</si>
  <si>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</si>
  <si>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</si>
  <si>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</si>
  <si>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</si>
  <si>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</si>
  <si>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</si>
  <si>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</si>
  <si>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</si>
  <si>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</si>
  <si>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</si>
  <si>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</si>
  <si>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</si>
  <si>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</si>
  <si>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</si>
  <si>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</si>
  <si>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</si>
  <si>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</si>
  <si>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</si>
  <si>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</si>
  <si>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</si>
  <si>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</si>
  <si>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</si>
  <si>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</si>
  <si>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</si>
  <si>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</si>
  <si>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</si>
  <si>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</si>
  <si>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</si>
  <si>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</si>
  <si>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</si>
  <si>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</si>
  <si>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</si>
  <si>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</si>
  <si>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</si>
  <si>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</si>
  <si>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</si>
  <si>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</si>
  <si>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</si>
  <si>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</si>
  <si>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</si>
  <si>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Industry (including construction), value added (constant LCU)</t>
  </si>
  <si>
    <t>Total debt service (% of exports of goods, services and primary income)</t>
  </si>
  <si>
    <t>EN.ATM.NOXE.AG.KT.CE</t>
  </si>
  <si>
    <t>IQ.CPA.MACR.XQ</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</si>
  <si>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</si>
  <si>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Food and Agriculture Organization and World Bank population estimates.</t>
  </si>
  <si>
    <t>World Intellectual Property Organization (WIPO), Statistics Database at www.wipo.int/ipstats/. The International Bureau of WIPO assumes no responsibility with respect to the transformation of these data.</t>
  </si>
  <si>
    <t>Taxes less subsidies on products (current LCU)</t>
  </si>
  <si>
    <t>DC.DAC.GBRL.CD</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</si>
  <si>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</si>
  <si>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</si>
  <si>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</si>
  <si>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</si>
  <si>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SH.STA.SMSS.ZS</t>
  </si>
  <si>
    <t>SH.STA.OWGH.FE.ZS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</si>
  <si>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</si>
  <si>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</si>
  <si>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</si>
  <si>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</si>
  <si>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</si>
  <si>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</si>
  <si>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</si>
  <si>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</si>
  <si>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</si>
  <si>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</si>
  <si>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</si>
  <si>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</si>
  <si>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</si>
  <si>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</si>
  <si>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</si>
  <si>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</si>
  <si>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</si>
  <si>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</si>
  <si>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</si>
  <si>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</si>
  <si>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</si>
  <si>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</si>
  <si>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</si>
  <si>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</si>
  <si>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</si>
  <si>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</si>
  <si>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</si>
  <si>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</si>
  <si>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</si>
  <si>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</si>
  <si>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</si>
  <si>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</si>
  <si>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</si>
  <si>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</si>
  <si>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</si>
  <si>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</si>
  <si>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</si>
  <si>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</si>
  <si>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</si>
  <si>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</si>
  <si>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official development assistance and official aid received (constant 2018 US$)</t>
  </si>
  <si>
    <t>Total greenhouse gas emissions (% change from 1990)</t>
  </si>
  <si>
    <t>Net domestic credit (current LCU)</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</si>
  <si>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</si>
  <si>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</si>
  <si>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</si>
  <si>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</si>
  <si>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</si>
  <si>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</si>
  <si>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</si>
  <si>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bilateral aid flows from DAC donors, Spain (current US$)</t>
  </si>
  <si>
    <t>Children in employment, unpaid family workers, female (% of female children in employment, ages 7-14)</t>
  </si>
  <si>
    <t>Total population between the ages 15 to 64 as a percentage of the total population. Population is based on the de facto definition of population, which counts all residents regardless of legal status or citizenship.</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</si>
  <si>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</si>
  <si>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</si>
  <si>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</si>
  <si>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</si>
  <si>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</si>
  <si>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</si>
  <si>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</si>
  <si>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</si>
  <si>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</si>
  <si>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</si>
  <si>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</si>
  <si>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</si>
  <si>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</si>
  <si>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</si>
  <si>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</si>
  <si>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</si>
  <si>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</si>
  <si>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</si>
  <si>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</si>
  <si>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</si>
  <si>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IP.IDS.NRCT</t>
  </si>
  <si>
    <t>SL.EMP.WORK.ZS</t>
  </si>
  <si>
    <t>Households and NPISHs Final consumption expenditure (current US$)</t>
  </si>
  <si>
    <t>Urban land area where elevation is below 5 meters (% of total land area)</t>
  </si>
  <si>
    <t>1977</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</si>
  <si>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</si>
  <si>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</si>
  <si>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</si>
  <si>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</si>
  <si>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</si>
  <si>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</si>
  <si>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</si>
  <si>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</si>
  <si>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</si>
  <si>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</si>
  <si>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Net official flows from UN agencies, UNHCR (current US$)</t>
  </si>
  <si>
    <t>SH.IMM.IDPT</t>
  </si>
  <si>
    <t>IC.BUS.DFRN.XQ</t>
  </si>
  <si>
    <t>Arms exports (SIPRI trend indicator values)</t>
  </si>
  <si>
    <t>per_allsp.ben_q1_tot</t>
  </si>
  <si>
    <t>DT.NFL.UNAI.CD</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</si>
  <si>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</si>
  <si>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</si>
  <si>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</si>
  <si>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</si>
  <si>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SE.PRM.PRSL.FE.ZS</t>
  </si>
  <si>
    <t>FS.AST.CGOV.GD.ZS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</si>
  <si>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</si>
  <si>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</si>
  <si>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</si>
  <si>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</si>
  <si>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</si>
  <si>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</si>
  <si>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</si>
  <si>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</si>
  <si>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</si>
  <si>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</si>
  <si>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</si>
  <si>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</si>
  <si>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</si>
  <si>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</si>
  <si>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</si>
  <si>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</si>
  <si>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</si>
  <si>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</si>
  <si>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</si>
  <si>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</si>
  <si>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</si>
  <si>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</si>
  <si>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</si>
  <si>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</si>
  <si>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</si>
  <si>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</si>
  <si>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</si>
  <si>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</si>
  <si>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</si>
  <si>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</si>
  <si>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</si>
  <si>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</si>
  <si>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</si>
  <si>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</si>
  <si>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BX.KLT.DINV.WD.GD.ZS</t>
  </si>
  <si>
    <t xml:space="preserve">CO2 emissions from liquid fuel consumption (kt) </t>
  </si>
  <si>
    <t>SP.POP.4549.MA.5Y</t>
  </si>
  <si>
    <t>SE.PRM.ENRL</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</si>
  <si>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</si>
  <si>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</si>
  <si>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</si>
  <si>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</si>
  <si>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</si>
  <si>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</si>
  <si>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</si>
  <si>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</si>
  <si>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</si>
  <si>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</si>
  <si>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</si>
  <si>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</si>
  <si>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</si>
  <si>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</si>
  <si>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</si>
  <si>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</si>
  <si>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</si>
  <si>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</si>
  <si>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</si>
  <si>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</si>
  <si>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</si>
  <si>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</si>
  <si>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</si>
  <si>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</si>
  <si>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</si>
  <si>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</si>
  <si>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</si>
  <si>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</si>
  <si>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</si>
  <si>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</si>
  <si>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</si>
  <si>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</si>
  <si>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</si>
  <si>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</si>
  <si>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</si>
  <si>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</si>
  <si>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</si>
  <si>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</si>
  <si>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</si>
  <si>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</si>
  <si>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</si>
  <si>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Children in employment, male (% of male children ages 7-14)</t>
  </si>
  <si>
    <t>DC.DAC.DEUL.CD</t>
  </si>
  <si>
    <t>BM.GSR.TRAN.ZS</t>
  </si>
  <si>
    <t>NE.RSB.GNFS.CN</t>
  </si>
  <si>
    <t>Population ages 15-19, female (% of female population)</t>
  </si>
  <si>
    <t>Services, value added (current LCU)</t>
  </si>
  <si>
    <t>Prevalence of wasting, weight for height, female (% of children under 5)</t>
  </si>
  <si>
    <t>Time to export, documentary compliance (hours)</t>
  </si>
  <si>
    <t>Net bilateral aid flows from DAC donors, Norway (current US$)</t>
  </si>
  <si>
    <t>SH.UHC.NOP1.TO</t>
  </si>
  <si>
    <t>EG.USE.CRNW.ZS</t>
  </si>
  <si>
    <t>Gender parity index for gross enrollment ratio in secondary education is the ratio of girls to boys enrolled at secondary level in public and private schools.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</si>
  <si>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</si>
  <si>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</si>
  <si>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</si>
  <si>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</si>
  <si>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</si>
  <si>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</si>
  <si>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</si>
  <si>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</si>
  <si>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</si>
  <si>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</si>
  <si>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</si>
  <si>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</si>
  <si>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</si>
  <si>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</si>
  <si>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</si>
  <si>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</si>
  <si>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</si>
  <si>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</si>
  <si>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Bank: Women, Business and the Law. https://wbl.worldbank.org/</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</si>
  <si>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</si>
  <si>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</si>
  <si>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</si>
  <si>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</si>
  <si>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</si>
  <si>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</si>
  <si>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</si>
  <si>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</si>
  <si>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</si>
  <si>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</si>
  <si>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</si>
  <si>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</si>
  <si>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</si>
  <si>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</si>
  <si>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</si>
  <si>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</si>
  <si>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</si>
  <si>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</si>
  <si>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</si>
  <si>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</si>
  <si>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Labor force with intermediate education, female (% of female working-age population with intermediate education)</t>
  </si>
  <si>
    <t>Unemployment with advanced education, female (% of female labor force with advanced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</si>
  <si>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</si>
  <si>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</si>
  <si>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</si>
  <si>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</si>
  <si>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</si>
  <si>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</si>
  <si>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</si>
  <si>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</si>
  <si>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</si>
  <si>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</si>
  <si>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</si>
  <si>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</si>
  <si>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</si>
  <si>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</si>
  <si>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</si>
  <si>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</si>
  <si>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</si>
  <si>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</si>
  <si>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</si>
  <si>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SL.TLF.BASC.MA.ZS</t>
  </si>
  <si>
    <t>Portfolio equity, net inflows (BoP, current US$)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</si>
  <si>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</si>
  <si>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</si>
  <si>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</si>
  <si>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</si>
  <si>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</si>
  <si>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</si>
  <si>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</si>
  <si>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</si>
  <si>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</si>
  <si>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</si>
  <si>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</si>
  <si>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</si>
  <si>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</si>
  <si>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</si>
  <si>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</si>
  <si>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</si>
  <si>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</si>
  <si>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</si>
  <si>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</si>
  <si>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</si>
  <si>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</si>
  <si>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</si>
  <si>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</si>
  <si>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</si>
  <si>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</si>
  <si>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</si>
  <si>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</si>
  <si>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</si>
  <si>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</si>
  <si>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</si>
  <si>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Adjusted net savings, including particulate emission damage (% of GNI)</t>
  </si>
  <si>
    <t>Population ages 10-14, female (% of female population)</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</si>
  <si>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</si>
  <si>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</si>
  <si>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</si>
  <si>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DT.NFL.UNCR.CD</t>
  </si>
  <si>
    <t>IS.RRS.TOTL.KM</t>
  </si>
  <si>
    <t>IS.AIR.PSGR</t>
  </si>
  <si>
    <t>External balance on goods and services (current US$)</t>
  </si>
  <si>
    <t>IP.PAT.RESD</t>
  </si>
  <si>
    <t>SH.UHC.NOP1.ZG</t>
  </si>
  <si>
    <t>Net trade in goods and services (BoP, current US$)</t>
  </si>
  <si>
    <t>CM.MKT.TRNR</t>
  </si>
  <si>
    <t>Adjusted net savings are equal to net national savings plus education expenditure and minus energy depletion, mineral depletion, net forest depletion, and carbon dioxide. This series excludes particulate emissions damage.</t>
  </si>
  <si>
    <t>Primary education pupils is the total number of pupils enrolled at primary level in public and private schools.</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</si>
  <si>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</si>
  <si>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</si>
  <si>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</si>
  <si>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</si>
  <si>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</si>
  <si>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</si>
  <si>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</si>
  <si>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</si>
  <si>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</si>
  <si>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</si>
  <si>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</si>
  <si>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</si>
  <si>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</si>
  <si>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</si>
  <si>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</si>
  <si>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</si>
  <si>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</si>
  <si>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</si>
  <si>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</si>
  <si>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Probability of dying among children ages 5-9 years (per 1,000)</t>
  </si>
  <si>
    <t>SL.UEM.BASC.ZS</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</si>
  <si>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</si>
  <si>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</si>
  <si>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</si>
  <si>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</si>
  <si>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</si>
  <si>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</si>
  <si>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</si>
  <si>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</si>
  <si>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</si>
  <si>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NY.ADJ.DMIN.CD</t>
  </si>
  <si>
    <t>SE.SEC.CMPT.LO.ZS</t>
  </si>
  <si>
    <t>SP.POP.65UP.TO</t>
  </si>
  <si>
    <t>SP.M18.2024.FE.ZS</t>
  </si>
  <si>
    <t>Trademark applications, resident, by count</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</si>
  <si>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</si>
  <si>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</si>
  <si>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</si>
  <si>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</si>
  <si>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Under-five mortality rate, female is the probability per 1,000 that a newborn female baby will die before reaching age five, if subject to female age-specific mortality rates of the specified year.</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</si>
  <si>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</si>
  <si>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SH.XPD.GHED.GE.ZS</t>
  </si>
  <si>
    <t>PA.NUS.ATLS</t>
  </si>
  <si>
    <t>SE.PRM.PRS5.ZS</t>
  </si>
  <si>
    <t>SH.HIV.PMTC.ZS</t>
  </si>
  <si>
    <t>SP.POP.0014.MA.IN</t>
  </si>
  <si>
    <t>SL.TLF.CACT.MA.ZS</t>
  </si>
  <si>
    <t>Public private partnerships investment in transport (current US$)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</si>
  <si>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</si>
  <si>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</si>
  <si>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</si>
  <si>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</si>
  <si>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</si>
  <si>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</si>
  <si>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</si>
  <si>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</si>
  <si>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</si>
  <si>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</si>
  <si>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</si>
  <si>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</si>
  <si>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</si>
  <si>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</si>
  <si>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</si>
  <si>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</si>
  <si>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</si>
  <si>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</si>
  <si>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</si>
  <si>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</si>
  <si>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</si>
  <si>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Number of people spending more than 25% of household consumption or income on out-of-pocket health care expenditure</t>
  </si>
  <si>
    <t>SH.CON.1524.FE.ZS</t>
  </si>
  <si>
    <t>BM.GSR.ROYL.CD</t>
  </si>
  <si>
    <t>Use of insecticide-treated bed nets (% of under-5 population)</t>
  </si>
  <si>
    <t>DT.NFL.WHOL.CD</t>
  </si>
  <si>
    <t>GC.XPN.GSRV.ZS</t>
  </si>
  <si>
    <t>SL.TLF.ADVN.FE.ZS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</si>
  <si>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</si>
  <si>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</si>
  <si>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</si>
  <si>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</si>
  <si>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</si>
  <si>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</si>
  <si>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</si>
  <si>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</si>
  <si>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</si>
  <si>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Children (0-14) living with HIV</t>
  </si>
  <si>
    <t>Employment in industry, male (% of male employment) (modeled ILO estimate)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</si>
  <si>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</si>
  <si>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</si>
  <si>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</si>
  <si>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</si>
  <si>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</si>
  <si>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</si>
  <si>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</si>
  <si>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</si>
  <si>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</si>
  <si>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</si>
  <si>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</si>
  <si>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</si>
  <si>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</si>
  <si>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</si>
  <si>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</si>
  <si>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</si>
  <si>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Time to import, border compliance (hours)</t>
  </si>
  <si>
    <t>SP.POP.1519.MA.5Y</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</si>
  <si>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</si>
  <si>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</si>
  <si>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</si>
  <si>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</si>
  <si>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</si>
  <si>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</si>
  <si>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</si>
  <si>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</si>
  <si>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</si>
  <si>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</si>
  <si>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</si>
  <si>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</si>
  <si>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</si>
  <si>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</si>
  <si>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</si>
  <si>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</si>
  <si>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</si>
  <si>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</si>
  <si>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</si>
  <si>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</si>
  <si>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</si>
  <si>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</si>
  <si>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</si>
  <si>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</si>
  <si>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</si>
  <si>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</si>
  <si>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NY.GNS.ICTR.CN</t>
  </si>
  <si>
    <t>DT.NFL.IMFN.CD</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</si>
  <si>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</si>
  <si>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</si>
  <si>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</si>
  <si>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</si>
  <si>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</si>
  <si>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</si>
  <si>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</si>
  <si>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</si>
  <si>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</si>
  <si>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</si>
  <si>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</si>
  <si>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</si>
  <si>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</si>
  <si>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</si>
  <si>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</si>
  <si>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</si>
  <si>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</si>
  <si>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</si>
  <si>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</si>
  <si>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</si>
  <si>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</si>
  <si>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</si>
  <si>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</si>
  <si>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</si>
  <si>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</si>
  <si>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</si>
  <si>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</si>
  <si>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Survey mean consumption or income per capita, bottom 40% of population (2011 PPP $ per day)</t>
  </si>
  <si>
    <t>GNI, Atlas method (current US$)</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</si>
  <si>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</si>
  <si>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</si>
  <si>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</si>
  <si>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</si>
  <si>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</si>
  <si>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</si>
  <si>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2016</t>
  </si>
  <si>
    <t>Agricultural land (% of land area)</t>
  </si>
  <si>
    <t>Human Capital Index (HCI), Male (scale 0-1)</t>
  </si>
  <si>
    <t>SP.POP.DPND</t>
  </si>
  <si>
    <t>Adequacy of social protection and labor programs (% of total welfare of beneficiary households)</t>
  </si>
  <si>
    <t>SE.PRE.DURS</t>
  </si>
  <si>
    <t>IDA resource allocation index (1=low to 6=high)</t>
  </si>
  <si>
    <t>GC.NLD.TOTL.GD.ZS</t>
  </si>
  <si>
    <t>BM.GSR.FCTY.CD</t>
  </si>
  <si>
    <t>SH.UHC.NOP2.ZS</t>
  </si>
  <si>
    <t>1997</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</si>
  <si>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</si>
  <si>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</si>
  <si>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</si>
  <si>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</si>
  <si>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</si>
  <si>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</si>
  <si>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</si>
  <si>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</si>
  <si>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</si>
  <si>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</si>
  <si>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</si>
  <si>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</si>
  <si>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</si>
  <si>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</si>
  <si>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</si>
  <si>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</si>
  <si>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</si>
  <si>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</si>
  <si>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</si>
  <si>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</si>
  <si>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</si>
  <si>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</si>
  <si>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External balance on goods and services (formerly resource balance) equals exports of goods and services minus imports of goods and services (previously nonfactor services).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</si>
  <si>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</si>
  <si>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</si>
  <si>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</si>
  <si>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</si>
  <si>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</si>
  <si>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</si>
  <si>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</si>
  <si>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</si>
  <si>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</si>
  <si>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</si>
  <si>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</si>
  <si>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</si>
  <si>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</si>
  <si>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</si>
  <si>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</si>
  <si>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</si>
  <si>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</si>
  <si>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</si>
  <si>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</si>
  <si>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</si>
  <si>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</si>
  <si>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</si>
  <si>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</si>
  <si>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</si>
  <si>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NE.GDI.STKB.CD</t>
  </si>
  <si>
    <t>SL.EMP.VULN.ZS</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</si>
  <si>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</si>
  <si>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</si>
  <si>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</si>
  <si>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</si>
  <si>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</si>
  <si>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</si>
  <si>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</si>
  <si>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Adolescent fertility rate (births per 1,000 women ages 15-19)</t>
  </si>
  <si>
    <t>NY.ADJ.SVNX.GN.ZS</t>
  </si>
  <si>
    <t>Electricity production from hydroelectric sources (% of total)</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</si>
  <si>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</si>
  <si>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</si>
  <si>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</si>
  <si>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</si>
  <si>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</si>
  <si>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</si>
  <si>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</si>
  <si>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</si>
  <si>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</si>
  <si>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</si>
  <si>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</si>
  <si>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</si>
  <si>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</si>
  <si>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</si>
  <si>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</si>
  <si>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</si>
  <si>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</si>
  <si>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</si>
  <si>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</si>
  <si>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</si>
  <si>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</si>
  <si>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</si>
  <si>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</si>
  <si>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</si>
  <si>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</si>
  <si>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</si>
  <si>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</si>
  <si>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</si>
  <si>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</si>
  <si>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</si>
  <si>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</si>
  <si>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</si>
  <si>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</si>
  <si>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</si>
  <si>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</si>
  <si>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</si>
  <si>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</si>
  <si>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</si>
  <si>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</si>
  <si>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</si>
  <si>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</si>
  <si>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</si>
  <si>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</si>
  <si>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</si>
  <si>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</si>
  <si>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</si>
  <si>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</si>
  <si>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</si>
  <si>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</si>
  <si>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Net errors and omissions (BoP, current US$)</t>
  </si>
  <si>
    <t>Multilateral debt service (TDS,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</si>
  <si>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</si>
  <si>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</si>
  <si>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</si>
  <si>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</si>
  <si>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</si>
  <si>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</si>
  <si>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</si>
  <si>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</si>
  <si>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</si>
  <si>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</si>
  <si>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</si>
  <si>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</si>
  <si>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SpecialNotes</t>
  </si>
  <si>
    <t>NY.GDP.DEFL.KD.ZG.AD</t>
  </si>
  <si>
    <t>GDP (current US$)</t>
  </si>
  <si>
    <t>SE.PRM.TCAQ.MA.ZS</t>
  </si>
  <si>
    <t>Number of deaths ages 10-14 years</t>
  </si>
  <si>
    <t>School enrollment, secondary, private (% of total secondary)</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</si>
  <si>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</si>
  <si>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</si>
  <si>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</si>
  <si>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</si>
  <si>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</si>
  <si>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</si>
  <si>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Rural population below 5m is the percentage of the total population, living in areas where the elevation is 5 meters or less.</t>
  </si>
  <si>
    <t>Public credit registry coverage reports the number of individuals and firms listed in a public credit registry with current information on repayment history, unpaid debts, or credit outstanding. The number is expressed as a percentage of the adult population.</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</si>
  <si>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</si>
  <si>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</si>
  <si>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</si>
  <si>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</si>
  <si>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</si>
  <si>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</si>
  <si>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</si>
  <si>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</si>
  <si>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</si>
  <si>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</si>
  <si>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</si>
  <si>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</si>
  <si>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</si>
  <si>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</si>
  <si>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</si>
  <si>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</si>
  <si>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</si>
  <si>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</si>
  <si>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</si>
  <si>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</si>
  <si>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</si>
  <si>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</si>
  <si>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</si>
  <si>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</si>
  <si>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</si>
  <si>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</si>
  <si>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</si>
  <si>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</si>
  <si>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</si>
  <si>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</si>
  <si>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</si>
  <si>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</si>
  <si>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</si>
  <si>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</si>
  <si>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</si>
  <si>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</si>
  <si>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</si>
  <si>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</si>
  <si>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</si>
  <si>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</si>
  <si>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Unemployment, youth female (% of female labor force ages 15-24) (modeled ILO estimate)</t>
  </si>
  <si>
    <t>CPIA quality of public administration rating (1=low to 6=high)</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</si>
  <si>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</si>
  <si>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</si>
  <si>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</si>
  <si>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</si>
  <si>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</si>
  <si>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</si>
  <si>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</si>
  <si>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</si>
  <si>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</si>
  <si>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</si>
  <si>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</si>
  <si>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</si>
  <si>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</si>
  <si>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</si>
  <si>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</si>
  <si>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</si>
  <si>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</si>
  <si>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</si>
  <si>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UNICEF-WHO Low birthweight estimates [data.unicef.org]</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</si>
  <si>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</si>
  <si>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</si>
  <si>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</si>
  <si>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</si>
  <si>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</si>
  <si>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</si>
  <si>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</si>
  <si>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</si>
  <si>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</si>
  <si>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</si>
  <si>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</si>
  <si>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</si>
  <si>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</si>
  <si>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</si>
  <si>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</si>
  <si>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</si>
  <si>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</si>
  <si>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Trained teachers in upper secondary education are the percentage of upper secondary school teachers who have received the minimum organized teacher training (pre-service or in-service) required for teaching in a given country.</t>
  </si>
  <si>
    <t>Vitamin A supplementation refers to the percentage of children ages 6-59 months old who received at least two doses of vitamin A in the previous year.</t>
  </si>
  <si>
    <t>SH.STA.STNT.ZS</t>
  </si>
  <si>
    <t>Gross intake ratio in first grade of primary education, male (% of relevant age group)</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</si>
  <si>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</si>
  <si>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</si>
  <si>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</si>
  <si>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</si>
  <si>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</si>
  <si>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</si>
  <si>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</si>
  <si>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</si>
  <si>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</si>
  <si>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</si>
  <si>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</si>
  <si>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</si>
  <si>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</si>
  <si>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</si>
  <si>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</si>
  <si>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</si>
  <si>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</si>
  <si>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</si>
  <si>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</si>
  <si>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SH.TBS.DTEC.ZS</t>
  </si>
  <si>
    <t>TM.TAX.TCOM.SM.FN.ZS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</si>
  <si>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</si>
  <si>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</si>
  <si>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</si>
  <si>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</si>
  <si>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</si>
  <si>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VC.IHR.PSRC.MA.P5</t>
  </si>
  <si>
    <t>GB.XPD.RSDV.GD.ZS</t>
  </si>
  <si>
    <t>Goods imports (BoP, current US$)</t>
  </si>
  <si>
    <t>TM.TAX.MRCH.SM.FN.ZS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</si>
  <si>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</si>
  <si>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</si>
  <si>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</si>
  <si>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</si>
  <si>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</si>
  <si>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</si>
  <si>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</si>
  <si>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</si>
  <si>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</si>
  <si>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</si>
  <si>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</si>
  <si>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Probability of dying between age 5-9 years of age expressed per 1,000 children aged 5, if subject to age-specific mortality rates of the specified year.</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</si>
  <si>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</si>
  <si>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</si>
  <si>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Number of people pushed below the $1.90 ($ 2011 PPP) poverty line by out-of-pocket health care expenditure</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</si>
  <si>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</si>
  <si>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</si>
  <si>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</si>
  <si>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</si>
  <si>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</si>
  <si>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</si>
  <si>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</si>
  <si>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</si>
  <si>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</si>
  <si>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</si>
  <si>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</si>
  <si>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</si>
  <si>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</si>
  <si>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</si>
  <si>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</si>
  <si>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</si>
  <si>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</si>
  <si>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</si>
  <si>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BX.TRF.CURR.CD</t>
  </si>
  <si>
    <t>EG.ELC.FOSL.ZS</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</si>
  <si>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</si>
  <si>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</si>
  <si>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</si>
  <si>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</si>
  <si>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</si>
  <si>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</si>
  <si>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</si>
  <si>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</si>
  <si>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</si>
  <si>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</si>
  <si>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</si>
  <si>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SP.POP.80UP.MA.5Y</t>
  </si>
  <si>
    <t>PM2.5 air pollution, mean annual exposure (micrograms per cubic meter)</t>
  </si>
  <si>
    <t>SP.MTR.1519.ZS</t>
  </si>
  <si>
    <t>per_sa_allsa.ben_q1_tot</t>
  </si>
  <si>
    <t>SI.RMT.COST.IB.ZS</t>
  </si>
  <si>
    <t>UHC service coverage index</t>
  </si>
  <si>
    <t>SL.FAM.WORK.ZS</t>
  </si>
  <si>
    <t>Employment to population ratio, ages 15-24, female (%) (modeled ILO estimate)</t>
  </si>
  <si>
    <t>Tuberculosis case detection rate (%, all forms)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</si>
  <si>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</si>
  <si>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</si>
  <si>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</si>
  <si>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</si>
  <si>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</si>
  <si>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</si>
  <si>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</si>
  <si>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</si>
  <si>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</si>
  <si>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</si>
  <si>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SH.ANM.CHLD.ZS</t>
  </si>
  <si>
    <t>EG.ELC.COAL.ZS</t>
  </si>
  <si>
    <t>Plant species (higher), threatened</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</si>
  <si>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</si>
  <si>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</si>
  <si>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</si>
  <si>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</si>
  <si>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</si>
  <si>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</si>
  <si>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</si>
  <si>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</si>
  <si>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</si>
  <si>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</si>
  <si>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</si>
  <si>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</si>
  <si>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</si>
  <si>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</si>
  <si>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</si>
  <si>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</si>
  <si>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</si>
  <si>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</si>
  <si>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</si>
  <si>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</si>
  <si>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</si>
  <si>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</si>
  <si>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</si>
  <si>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</si>
  <si>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United Nations High Commissioner for Refugees (UNHCR), Refugee Data Finder at https://www.unhcr.org/refugee-statistics/.</t>
  </si>
  <si>
    <t>Population between the ages 0 to 14 as a percentage of the total population. Population is based on the de facto definition of population.</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</si>
  <si>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</si>
  <si>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</si>
  <si>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</si>
  <si>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</si>
  <si>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</si>
  <si>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</si>
  <si>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</si>
  <si>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</si>
  <si>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</si>
  <si>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Population ages 75-79, male (% of male population)</t>
  </si>
  <si>
    <t>FB.BNK.CAPA.ZS</t>
  </si>
  <si>
    <t>EG.ELC.HYRO.ZS</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</si>
  <si>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</si>
  <si>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</si>
  <si>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</si>
  <si>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</si>
  <si>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</si>
  <si>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</si>
  <si>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</si>
  <si>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</si>
  <si>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</si>
  <si>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</si>
  <si>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</si>
  <si>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</si>
  <si>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</si>
  <si>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</si>
  <si>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</si>
  <si>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</si>
  <si>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</si>
  <si>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</si>
  <si>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</si>
  <si>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</si>
  <si>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</si>
  <si>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</si>
  <si>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</si>
  <si>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</si>
  <si>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</si>
  <si>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</si>
  <si>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</si>
  <si>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</si>
  <si>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</si>
  <si>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</si>
  <si>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</si>
  <si>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</si>
  <si>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</si>
  <si>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</si>
  <si>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</si>
  <si>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</si>
  <si>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</si>
  <si>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</si>
  <si>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</si>
  <si>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</si>
  <si>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</si>
  <si>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</si>
  <si>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</si>
  <si>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</si>
  <si>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</si>
  <si>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</si>
  <si>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</si>
  <si>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</si>
  <si>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</si>
  <si>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</si>
  <si>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</si>
  <si>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</si>
  <si>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</si>
  <si>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</si>
  <si>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</si>
  <si>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</si>
  <si>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SL.EMP.MPYR.FE.ZS</t>
  </si>
  <si>
    <t>SE.SEC.ENRL.GC.FE.ZS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</si>
  <si>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</si>
  <si>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</si>
  <si>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</si>
  <si>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</si>
  <si>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</si>
  <si>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</si>
  <si>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</si>
  <si>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</si>
  <si>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</si>
  <si>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</si>
  <si>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</si>
  <si>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</si>
  <si>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</si>
  <si>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</si>
  <si>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</si>
  <si>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</si>
  <si>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</si>
  <si>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</si>
  <si>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</si>
  <si>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</si>
  <si>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</si>
  <si>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</si>
  <si>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</si>
  <si>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</si>
  <si>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</si>
  <si>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</si>
  <si>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</si>
  <si>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</si>
  <si>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</si>
  <si>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</si>
  <si>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</si>
  <si>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</si>
  <si>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</si>
  <si>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</si>
  <si>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</si>
  <si>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Surface area is a country's total area, including areas under inland bodies of water and some coastal waterways.</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</si>
  <si>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</si>
  <si>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</si>
  <si>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</si>
  <si>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</si>
  <si>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</si>
  <si>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</si>
  <si>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</si>
  <si>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</si>
  <si>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</si>
  <si>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</si>
  <si>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</si>
  <si>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</si>
  <si>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</si>
  <si>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</si>
  <si>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</si>
  <si>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</si>
  <si>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Primary school pupil-teacher ratio is the average number of pupils per teacher in primary school.</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</si>
  <si>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</si>
  <si>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</si>
  <si>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</si>
  <si>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</si>
  <si>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</si>
  <si>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</si>
  <si>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</si>
  <si>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</si>
  <si>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</si>
  <si>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</si>
  <si>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</si>
  <si>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</si>
  <si>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</si>
  <si>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</si>
  <si>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</si>
  <si>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</si>
  <si>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</si>
  <si>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</si>
  <si>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</si>
  <si>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</si>
  <si>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</si>
  <si>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</si>
  <si>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</si>
  <si>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</si>
  <si>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</si>
  <si>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</si>
  <si>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</si>
  <si>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</si>
  <si>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</si>
  <si>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</si>
  <si>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</si>
  <si>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</si>
  <si>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External balance on goods and services (current LCU)</t>
  </si>
  <si>
    <t>Mortality rate, neonatal (per 1,000 live births)</t>
  </si>
  <si>
    <t>Employment in industry, female (% of female employment) (modeled ILO estimate)</t>
  </si>
  <si>
    <t>Upper middle income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</si>
  <si>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</si>
  <si>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</si>
  <si>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</si>
  <si>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</si>
  <si>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</si>
  <si>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</si>
  <si>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</si>
  <si>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</si>
  <si>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Military expenditure (current LCU)</t>
  </si>
  <si>
    <t>Gross national expenditure (constant 2010 US$)</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</si>
  <si>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</si>
  <si>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</si>
  <si>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</si>
  <si>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CM.MKT.INDX.ZG</t>
  </si>
  <si>
    <t>DC.DAC.PRTL.CD</t>
  </si>
  <si>
    <t>DT.NFL.FAOG.CD</t>
  </si>
  <si>
    <t>Households and NPISHs Final consumption expenditure (constant LCU)</t>
  </si>
  <si>
    <t>SP.POP.7074.MA.5Y</t>
  </si>
  <si>
    <t>AG.PRD.CREL.MT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</si>
  <si>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</si>
  <si>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</si>
  <si>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</si>
  <si>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</si>
  <si>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</si>
  <si>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</si>
  <si>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</si>
  <si>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</si>
  <si>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</si>
  <si>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</si>
  <si>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</si>
  <si>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</si>
  <si>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</si>
  <si>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</si>
  <si>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</si>
  <si>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</si>
  <si>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</si>
  <si>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</si>
  <si>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</si>
  <si>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</si>
  <si>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</si>
  <si>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</si>
  <si>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</si>
  <si>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</si>
  <si>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</si>
  <si>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</si>
  <si>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</si>
  <si>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</si>
  <si>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</si>
  <si>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</si>
  <si>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</si>
  <si>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</si>
  <si>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</si>
  <si>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International tourism, receipts (current US$)</t>
  </si>
  <si>
    <t>NV.IND.TOTL.KN</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</si>
  <si>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</si>
  <si>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</si>
  <si>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</si>
  <si>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</si>
  <si>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</si>
  <si>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</si>
  <si>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Fish species, threatened</t>
  </si>
  <si>
    <t>Claims on central government, etc. (% GDP)</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</si>
  <si>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</si>
  <si>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</si>
  <si>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</si>
  <si>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</si>
  <si>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</si>
  <si>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</si>
  <si>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</si>
  <si>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</si>
  <si>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</si>
  <si>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</si>
  <si>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</si>
  <si>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</si>
  <si>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</si>
  <si>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</si>
  <si>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</si>
  <si>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</si>
  <si>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Fixed broadband subscriptions (per 100 people)</t>
  </si>
  <si>
    <t>Population ages 60-64, male (% of male population)</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</si>
  <si>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</si>
  <si>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</si>
  <si>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</si>
  <si>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</si>
  <si>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</si>
  <si>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</si>
  <si>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Labor force, total</t>
  </si>
  <si>
    <t>NV.IND.TOTL.ZS</t>
  </si>
  <si>
    <t>EG.EGY.PRIM.PP.KD</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</si>
  <si>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</si>
  <si>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</si>
  <si>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</si>
  <si>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</si>
  <si>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</si>
  <si>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</si>
  <si>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</si>
  <si>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</si>
  <si>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</si>
  <si>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</si>
  <si>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</si>
  <si>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</si>
  <si>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</si>
  <si>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SL.EMP.MPYR.MA.ZS</t>
  </si>
  <si>
    <t>Binding coverage, primary products (%)</t>
  </si>
  <si>
    <t>Automated teller machines (ATMs) (per 100,000 adults)</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</si>
  <si>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</si>
  <si>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</si>
  <si>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</si>
  <si>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</si>
  <si>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</si>
  <si>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</si>
  <si>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</si>
  <si>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</si>
  <si>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</si>
  <si>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</si>
  <si>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</si>
  <si>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</si>
  <si>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</si>
  <si>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</si>
  <si>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</si>
  <si>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</si>
  <si>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</si>
  <si>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</si>
  <si>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</si>
  <si>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</si>
  <si>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</si>
  <si>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</si>
  <si>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</si>
  <si>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</si>
  <si>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</si>
  <si>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</si>
  <si>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</si>
  <si>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</si>
  <si>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</si>
  <si>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</si>
  <si>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</si>
  <si>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</si>
  <si>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</si>
  <si>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</si>
  <si>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</si>
  <si>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</si>
  <si>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</si>
  <si>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</si>
  <si>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</si>
  <si>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</si>
  <si>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</si>
  <si>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</si>
  <si>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</si>
  <si>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</si>
  <si>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</si>
  <si>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</si>
  <si>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</si>
  <si>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</si>
  <si>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</si>
  <si>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</si>
  <si>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</si>
  <si>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</si>
  <si>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</si>
  <si>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</si>
  <si>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</si>
  <si>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</si>
  <si>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</si>
  <si>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</si>
  <si>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Technical cooperation grants (BoP, current US$)</t>
  </si>
  <si>
    <t>SH.DYN.MORT.FE</t>
  </si>
  <si>
    <t>DT.NFL.IFAD.CD</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</si>
  <si>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</si>
  <si>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</si>
  <si>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</si>
  <si>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</si>
  <si>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</si>
  <si>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</si>
  <si>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</si>
  <si>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</si>
  <si>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</si>
  <si>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</si>
  <si>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</si>
  <si>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</si>
  <si>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</si>
  <si>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</si>
  <si>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</si>
  <si>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Labor force with intermediate education, male (% of male working-age population with intermediate education)</t>
  </si>
  <si>
    <t>Incidence of malaria (per 1,000 population at risk)</t>
  </si>
  <si>
    <t>Population ages 65-69, male (% of male population)</t>
  </si>
  <si>
    <t>SP.POP.0509.MA.5Y</t>
  </si>
  <si>
    <t>EN.CO2.MANF.ZS</t>
  </si>
  <si>
    <t>HD.HCI.OVRL.LB.MA</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</si>
  <si>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</si>
  <si>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</si>
  <si>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</si>
  <si>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</si>
  <si>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</si>
  <si>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</si>
  <si>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</si>
  <si>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</si>
  <si>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</si>
  <si>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</si>
  <si>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</si>
  <si>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</si>
  <si>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</si>
  <si>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</si>
  <si>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</si>
  <si>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</si>
  <si>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</si>
  <si>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</si>
  <si>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</si>
  <si>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</si>
  <si>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</si>
  <si>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</si>
  <si>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</si>
  <si>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</si>
  <si>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</si>
  <si>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</si>
  <si>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</si>
  <si>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</si>
  <si>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</si>
  <si>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</si>
  <si>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</si>
  <si>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</si>
  <si>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</si>
  <si>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NY.GDP.FCST.KN</t>
  </si>
  <si>
    <t>NE.EXP.GNFS.KD.ZG</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</si>
  <si>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</si>
  <si>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</si>
  <si>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</si>
  <si>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</si>
  <si>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</si>
  <si>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</si>
  <si>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</si>
  <si>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</si>
  <si>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</si>
  <si>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</si>
  <si>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</si>
  <si>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</si>
  <si>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</si>
  <si>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</si>
  <si>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</si>
  <si>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</si>
  <si>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</si>
  <si>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</si>
  <si>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</si>
  <si>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</si>
  <si>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</si>
  <si>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</si>
  <si>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</si>
  <si>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</si>
  <si>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</si>
  <si>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</si>
  <si>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</si>
  <si>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</si>
  <si>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</si>
  <si>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</si>
  <si>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</si>
  <si>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</si>
  <si>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</si>
  <si>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</si>
  <si>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</si>
  <si>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</si>
  <si>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</si>
  <si>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</si>
  <si>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</si>
  <si>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</si>
  <si>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</si>
  <si>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</si>
  <si>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</si>
  <si>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</si>
  <si>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</si>
  <si>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</si>
  <si>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</si>
  <si>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</si>
  <si>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Suicide mortality rate is the number of suicide deaths in a year per 100,000 population. Crude suicide rate (not age-adjusted).</t>
  </si>
  <si>
    <t>Netcraft (http://www.netcraft.com/) and World Bank population estimates.</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</si>
  <si>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</si>
  <si>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</si>
  <si>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</si>
  <si>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</si>
  <si>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</si>
  <si>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</si>
  <si>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</si>
  <si>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</si>
  <si>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</si>
  <si>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</si>
  <si>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</si>
  <si>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Male population 65 years of age or older as a percentage of the total male population. Population is based on the de facto definition of population, which counts all residents regardless of legal status or citizenship.</t>
  </si>
  <si>
    <t>PA.NUS.PPPC.RF</t>
  </si>
  <si>
    <t>GC.XPN.INTP.ZS</t>
  </si>
  <si>
    <t>SH.DYN.AIDS.FE.ZS</t>
  </si>
  <si>
    <t>Energy related methane emissions (% of total)</t>
  </si>
  <si>
    <t>Claims on private sector (annual growth as % of broad money)</t>
  </si>
  <si>
    <t>IC.ISV.DURS</t>
  </si>
  <si>
    <t>Urban population</t>
  </si>
  <si>
    <t>Nitrous oxide emissions (% change from 1990)</t>
  </si>
  <si>
    <t>SH.DYN.AIDS.ZS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</si>
  <si>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</si>
  <si>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</si>
  <si>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EN.POP.EL5M.ZS</t>
  </si>
  <si>
    <t>World Bank Group, CPIA database (http://www.worldbank.org/ida).</t>
  </si>
  <si>
    <t>DC.ODA.TOTL.GN.ZS</t>
  </si>
  <si>
    <t>Net financial flows, RDB concessional (NFL, current US$)</t>
  </si>
  <si>
    <t>IT.MLT.MAIN.P2</t>
  </si>
  <si>
    <t>Gross intake ratio in first grade of primary education is the number of new entrants in the first grade of primary education regardless of age, expressed as a percentage of the population of the official primary entrance age.</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</si>
  <si>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</si>
  <si>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</si>
  <si>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</si>
  <si>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</si>
  <si>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</si>
  <si>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</si>
  <si>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</si>
  <si>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</si>
  <si>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</si>
  <si>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</si>
  <si>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</si>
  <si>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</si>
  <si>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</si>
  <si>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</si>
  <si>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</si>
  <si>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Logistics performance index: Ease of arranging competitively priced shipments (1=low to 5=high)</t>
  </si>
  <si>
    <t>PPG, commercial banks (NFL, current US$)</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</si>
  <si>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</si>
  <si>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</si>
  <si>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</si>
  <si>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</si>
  <si>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</si>
  <si>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</si>
  <si>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</si>
  <si>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</si>
  <si>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</si>
  <si>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</si>
  <si>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</si>
  <si>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</si>
  <si>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Cause of death, by injury (% of total)</t>
  </si>
  <si>
    <t>Nitrous oxide emissions (thousand metric tons of CO2 equivalent)</t>
  </si>
  <si>
    <t>Repeaters, primary, male (% of male enrollment)</t>
  </si>
  <si>
    <t>Population density (people per sq. km of land area)</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</si>
  <si>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</si>
  <si>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</si>
  <si>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</si>
  <si>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</si>
  <si>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</si>
  <si>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</si>
  <si>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</si>
  <si>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Employment to population ratio, ages 15-24, male (%) (modeled ILO estimate)</t>
  </si>
  <si>
    <t>Total greenhouse gas emissions (kt of CO2 equivalent)</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</si>
  <si>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</si>
  <si>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</si>
  <si>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</si>
  <si>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</si>
  <si>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</si>
  <si>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</si>
  <si>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</si>
  <si>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</si>
  <si>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</si>
  <si>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</si>
  <si>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</si>
  <si>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</si>
  <si>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</si>
  <si>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</si>
  <si>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</si>
  <si>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</si>
  <si>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</si>
  <si>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</si>
  <si>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NY.GDP.PCAP.PP.KD</t>
  </si>
  <si>
    <t>NY.ADJ.DCO2.CD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</si>
  <si>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</si>
  <si>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</si>
  <si>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</si>
  <si>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</si>
  <si>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</si>
  <si>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</si>
  <si>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</si>
  <si>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</si>
  <si>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</si>
  <si>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</si>
  <si>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</si>
  <si>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</si>
  <si>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</si>
  <si>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</si>
  <si>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</si>
  <si>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</si>
  <si>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</si>
  <si>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GC.TAX.OTHR.RV.ZS</t>
  </si>
  <si>
    <t>DC.DAC.NZLL.CD</t>
  </si>
  <si>
    <t>Investment in water and sanitation with private participation (current US$)</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</si>
  <si>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</si>
  <si>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</si>
  <si>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</si>
  <si>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</si>
  <si>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</si>
  <si>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</si>
  <si>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</si>
  <si>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</si>
  <si>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</si>
  <si>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</si>
  <si>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</si>
  <si>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</si>
  <si>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</si>
  <si>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</si>
  <si>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</si>
  <si>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</si>
  <si>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</si>
  <si>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</si>
  <si>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</si>
  <si>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</si>
  <si>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</si>
  <si>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</si>
  <si>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</si>
  <si>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</si>
  <si>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</si>
  <si>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</si>
  <si>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</si>
  <si>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</si>
  <si>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</si>
  <si>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</si>
  <si>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</si>
  <si>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</si>
  <si>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</si>
  <si>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</si>
  <si>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</si>
  <si>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</si>
  <si>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</si>
  <si>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</si>
  <si>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</si>
  <si>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</si>
  <si>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</si>
  <si>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</si>
  <si>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</si>
  <si>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</si>
  <si>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</si>
  <si>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</si>
  <si>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</si>
  <si>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</si>
  <si>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</si>
  <si>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</si>
  <si>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</si>
  <si>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</si>
  <si>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</si>
  <si>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</si>
  <si>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</si>
  <si>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</si>
  <si>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</si>
  <si>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</si>
  <si>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</si>
  <si>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</si>
  <si>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</si>
  <si>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FD.RES.LIQU.AS.ZS</t>
  </si>
  <si>
    <t>SE.PRM.OENR.MA.ZS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</si>
  <si>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</si>
  <si>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</si>
  <si>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</si>
  <si>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</si>
  <si>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</si>
  <si>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</si>
  <si>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</si>
  <si>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</si>
  <si>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</si>
  <si>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</si>
  <si>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</si>
  <si>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</si>
  <si>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1987</t>
  </si>
  <si>
    <t>Imports of goods and services (BoP,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</si>
  <si>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</si>
  <si>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</si>
  <si>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</si>
  <si>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</si>
  <si>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</si>
  <si>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FS.AST.DOMO.GD.ZS</t>
  </si>
  <si>
    <t>IC.WRH.PROC</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</si>
  <si>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</si>
  <si>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</si>
  <si>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</si>
  <si>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</si>
  <si>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</si>
  <si>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</si>
  <si>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Employment in industry (% of total employment) (modeled ILO estimate)</t>
  </si>
  <si>
    <t>Labor force with advanced education, male (% of male working-age population with advanced education)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</si>
  <si>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</si>
  <si>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</si>
  <si>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</si>
  <si>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</si>
  <si>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</si>
  <si>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</si>
  <si>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</si>
  <si>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</si>
  <si>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</si>
  <si>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</si>
  <si>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</si>
  <si>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</si>
  <si>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</si>
  <si>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</si>
  <si>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</si>
  <si>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</si>
  <si>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</si>
  <si>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</si>
  <si>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</si>
  <si>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</si>
  <si>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</si>
  <si>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</si>
  <si>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</si>
  <si>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</si>
  <si>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</si>
  <si>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</si>
  <si>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</si>
  <si>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</si>
  <si>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</si>
  <si>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</si>
  <si>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</si>
  <si>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</si>
  <si>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</si>
  <si>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</si>
  <si>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</si>
  <si>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Number of surgical procedures (per 100,000 population)</t>
  </si>
  <si>
    <t>SI.SPR.PCAP.ZG</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</si>
  <si>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</si>
  <si>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</si>
  <si>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</si>
  <si>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</si>
  <si>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Women who believe a husband is justified in beating his wife when she goes out without telling him (%)</t>
  </si>
  <si>
    <t>Time required to start a business, female (days)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</si>
  <si>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</si>
  <si>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</si>
  <si>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</si>
  <si>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</si>
  <si>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</si>
  <si>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</si>
  <si>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</si>
  <si>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</si>
  <si>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</si>
  <si>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</si>
  <si>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</si>
  <si>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</si>
  <si>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</si>
  <si>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</si>
  <si>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</si>
  <si>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</si>
  <si>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</si>
  <si>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</si>
  <si>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</si>
  <si>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</si>
  <si>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</si>
  <si>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</si>
  <si>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</si>
  <si>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Share of tariff lines with specific rates, primary products (%)</t>
  </si>
  <si>
    <t>BX.GSR.TRAN.ZS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</si>
  <si>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</si>
  <si>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</si>
  <si>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</si>
  <si>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</si>
  <si>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</si>
  <si>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</si>
  <si>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</si>
  <si>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</si>
  <si>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</si>
  <si>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</si>
  <si>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</si>
  <si>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</si>
  <si>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</si>
  <si>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</si>
  <si>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</si>
  <si>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</si>
  <si>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</si>
  <si>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</si>
  <si>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Monetary Fund, International Financial Statistics, supplemented by World Bank staff estimates.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</si>
  <si>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</si>
  <si>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</si>
  <si>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</si>
  <si>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</si>
  <si>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</si>
  <si>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</si>
  <si>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</si>
  <si>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</si>
  <si>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International tourism, expenditures (current US$)</t>
  </si>
  <si>
    <t>GC.TAX.IMPT.ZS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</si>
  <si>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</si>
  <si>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</si>
  <si>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</si>
  <si>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</si>
  <si>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</si>
  <si>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</si>
  <si>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</si>
  <si>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</si>
  <si>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</si>
  <si>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</si>
  <si>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</si>
  <si>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SE.PRM.CMPT.MA.ZS</t>
  </si>
  <si>
    <t>Coverage of social safety net programs in poorest quintile (% of population)</t>
  </si>
  <si>
    <t>Industry (including construction), value added (% of GDP)</t>
  </si>
  <si>
    <t>Agricultural raw materials imports (% of merchandise imports)</t>
  </si>
  <si>
    <t>Adults (ages 15+) and children (ages 0-14) newly infected with HIV</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</si>
  <si>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</si>
  <si>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</si>
  <si>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</si>
  <si>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</si>
  <si>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</si>
  <si>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</si>
  <si>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</si>
  <si>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</si>
  <si>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</si>
  <si>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</si>
  <si>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</si>
  <si>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</si>
  <si>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</si>
  <si>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</si>
  <si>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</si>
  <si>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</si>
  <si>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</si>
  <si>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</si>
  <si>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Women who were first married by age 18 refers to the percentage of women ages 20-24 who were first married by age 18.</t>
  </si>
  <si>
    <t>Power outages are the average number of power outages that establishments experience in a typical month.</t>
  </si>
  <si>
    <t>Agriculture, forestry, and fishing, value added (% of GDP)</t>
  </si>
  <si>
    <t>FR.INR.RINR</t>
  </si>
  <si>
    <t>per_sa_allsa.cov_q1_tot</t>
  </si>
  <si>
    <t>SH.STA.DIAB.ZS</t>
  </si>
  <si>
    <t>Compulsory education, duration (years)</t>
  </si>
  <si>
    <t>Condom use, population ages 15-24, male (% of males ages 15-24)</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</si>
  <si>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</si>
  <si>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</si>
  <si>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</si>
  <si>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</si>
  <si>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</si>
  <si>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</si>
  <si>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</si>
  <si>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</si>
  <si>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</si>
  <si>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</si>
  <si>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</si>
  <si>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</si>
  <si>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</si>
  <si>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</si>
  <si>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</si>
  <si>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</si>
  <si>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</si>
  <si>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</si>
  <si>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</si>
  <si>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Female population between the ages 40 to 44 as a percentage of the total female population.</t>
  </si>
  <si>
    <t>SL.TLF.CACT.FE.NE.ZS</t>
  </si>
  <si>
    <t>Average working hours of children, study and work, male, ages 7-14 (hours per week)</t>
  </si>
  <si>
    <t>TableName</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</si>
  <si>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</si>
  <si>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</si>
  <si>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</si>
  <si>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</si>
  <si>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</si>
  <si>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</si>
  <si>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</si>
  <si>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</si>
  <si>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</si>
  <si>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</si>
  <si>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NV.MNF.TECH.ZS.UN</t>
  </si>
  <si>
    <t>NV.MNF.FBTO.ZS.UN</t>
  </si>
  <si>
    <t>AG.LND.EL5M.RU.K2</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</si>
  <si>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</si>
  <si>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</si>
  <si>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</si>
  <si>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</si>
  <si>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</si>
  <si>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</si>
  <si>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</si>
  <si>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</si>
  <si>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</si>
  <si>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</si>
  <si>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</si>
  <si>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</si>
  <si>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</si>
  <si>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</si>
  <si>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</si>
  <si>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</si>
  <si>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</si>
  <si>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</si>
  <si>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</si>
  <si>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NE.CON.PRVT.PC.KD</t>
  </si>
  <si>
    <t>Start-up procedures to register a business (number)</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</si>
  <si>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</si>
  <si>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</si>
  <si>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</si>
  <si>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</si>
  <si>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</si>
  <si>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</si>
  <si>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</si>
  <si>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</si>
  <si>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</si>
  <si>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</si>
  <si>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</si>
  <si>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</si>
  <si>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</si>
  <si>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EG.ELC.NUCL.ZS</t>
  </si>
  <si>
    <t>Net bilateral aid flows from DAC donors, Korea, Rep. (current US$)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</si>
  <si>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</si>
  <si>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</si>
  <si>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</si>
  <si>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</si>
  <si>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</si>
  <si>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</si>
  <si>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</si>
  <si>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EN.URB.LCTY.UR.ZS</t>
  </si>
  <si>
    <t>Women who believe a husband is justified in beating his wife when she argues with him (%)</t>
  </si>
  <si>
    <t>Probability of dying among adolescents ages 10-14 years (per 1,000)</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</si>
  <si>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</si>
  <si>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</si>
  <si>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</si>
  <si>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</si>
  <si>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</si>
  <si>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</si>
  <si>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</si>
  <si>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</si>
  <si>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</si>
  <si>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</si>
  <si>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</si>
  <si>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</si>
  <si>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</si>
  <si>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</si>
  <si>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</si>
  <si>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</si>
  <si>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</si>
  <si>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</si>
  <si>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</si>
  <si>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</si>
  <si>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</si>
  <si>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</si>
  <si>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</si>
  <si>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</si>
  <si>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</si>
  <si>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</si>
  <si>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</si>
  <si>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</si>
  <si>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</si>
  <si>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</si>
  <si>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</si>
  <si>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</si>
  <si>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</si>
  <si>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SH.STA.ARIC.ZS</t>
  </si>
  <si>
    <t>BX.GSR.ROYL.CD</t>
  </si>
  <si>
    <t>Price level ratio of PPP conversion factor (GDP) to market exchange rate</t>
  </si>
  <si>
    <t>SL.EMP.VULN.FE.ZS</t>
  </si>
  <si>
    <t>Arable land (% of land area)</t>
  </si>
  <si>
    <t>BN.CAB.XOKA.CD</t>
  </si>
  <si>
    <t>Indicator Code</t>
  </si>
  <si>
    <t>EG.USE.COMM.FO.ZS</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</si>
  <si>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</si>
  <si>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</si>
  <si>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</si>
  <si>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</si>
  <si>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</si>
  <si>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</si>
  <si>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</si>
  <si>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</si>
  <si>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</si>
  <si>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AG.LND.FRST.K2</t>
  </si>
  <si>
    <t>Children (ages 0-14) newly infected with HIV</t>
  </si>
  <si>
    <t>Real effective exchange rate index (2010 = 100)</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</si>
  <si>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</si>
  <si>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</si>
  <si>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</si>
  <si>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</si>
  <si>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</si>
  <si>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</si>
  <si>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</si>
  <si>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</si>
  <si>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</si>
  <si>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</si>
  <si>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</si>
  <si>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</si>
  <si>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</si>
  <si>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</si>
  <si>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</si>
  <si>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</si>
  <si>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</si>
  <si>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</si>
  <si>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</si>
  <si>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</si>
  <si>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</si>
  <si>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Time to prepare and pay taxes (hours)</t>
  </si>
  <si>
    <t>SE.SEC.TCAQ.UP.ZS</t>
  </si>
  <si>
    <t>Primary education, teachers</t>
  </si>
  <si>
    <t>SH.MLR.NETS.ZS</t>
  </si>
  <si>
    <t>ER.FSH.PROD.MT</t>
  </si>
  <si>
    <t>BM.KLT.DINV.CD.WD</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</si>
  <si>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</si>
  <si>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</si>
  <si>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</si>
  <si>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</si>
  <si>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</si>
  <si>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</si>
  <si>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</si>
  <si>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Demographic and Health Surveys, and UNAIDS.</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</si>
  <si>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</si>
  <si>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</si>
  <si>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</si>
  <si>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</si>
  <si>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</si>
  <si>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</si>
  <si>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</si>
  <si>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</si>
  <si>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</si>
  <si>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</si>
  <si>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</si>
  <si>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</si>
  <si>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</si>
  <si>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</si>
  <si>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</si>
  <si>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</si>
  <si>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</si>
  <si>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</si>
  <si>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DT.NFL.UNRW.CD</t>
  </si>
  <si>
    <t>CO2 emissions from solid fuel consumption (kt)</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</si>
  <si>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</si>
  <si>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</si>
  <si>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</si>
  <si>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</si>
  <si>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</si>
  <si>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</si>
  <si>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</si>
  <si>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</si>
  <si>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</si>
  <si>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</si>
  <si>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</si>
  <si>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</si>
  <si>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Bound rate, simple mean, all products (%)</t>
  </si>
  <si>
    <t>Coverage of social protection and labor programs (% of population)</t>
  </si>
  <si>
    <t>SG.VAW.1549.ZS</t>
  </si>
  <si>
    <t>SE.TER.CUAT.DO.ZS</t>
  </si>
  <si>
    <t>EN.URB.MCTY.TL.ZS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</si>
  <si>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</si>
  <si>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</si>
  <si>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</si>
  <si>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</si>
  <si>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</si>
  <si>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</si>
  <si>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</si>
  <si>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</si>
  <si>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</si>
  <si>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</si>
  <si>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</si>
  <si>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</si>
  <si>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</si>
  <si>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</si>
  <si>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</si>
  <si>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</si>
  <si>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</si>
  <si>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</si>
  <si>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</si>
  <si>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</si>
  <si>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</si>
  <si>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</si>
  <si>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</si>
  <si>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</si>
  <si>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</si>
  <si>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NV.AGR.TOTL.CD</t>
  </si>
  <si>
    <t>PPG, bonds (NFL, current US$)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</si>
  <si>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</si>
  <si>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</si>
  <si>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</si>
  <si>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</si>
  <si>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</si>
  <si>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</si>
  <si>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</si>
  <si>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</si>
  <si>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</si>
  <si>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</si>
  <si>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</si>
  <si>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</si>
  <si>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</si>
  <si>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</si>
  <si>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</si>
  <si>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</si>
  <si>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</si>
  <si>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</si>
  <si>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</si>
  <si>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</si>
  <si>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</si>
  <si>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</si>
  <si>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</si>
  <si>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</si>
  <si>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</si>
  <si>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</si>
  <si>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</si>
  <si>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</si>
  <si>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</si>
  <si>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</si>
  <si>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</si>
  <si>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</si>
  <si>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</si>
  <si>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</si>
  <si>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</si>
  <si>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</si>
  <si>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Net official flows from UN agencies, UNEP (current US$)</t>
  </si>
  <si>
    <t>FX.OWN.TOTL.40.ZS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</si>
  <si>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</si>
  <si>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</si>
  <si>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</si>
  <si>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</si>
  <si>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</si>
  <si>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</si>
  <si>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</si>
  <si>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</si>
  <si>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</si>
  <si>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</si>
  <si>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</si>
  <si>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</si>
  <si>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</si>
  <si>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</si>
  <si>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</si>
  <si>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IE.PPN.TRAN.CD</t>
  </si>
  <si>
    <t>Secondary education, duration (years)</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</si>
  <si>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</si>
  <si>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</si>
  <si>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</si>
  <si>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</si>
  <si>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</si>
  <si>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</si>
  <si>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</si>
  <si>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</si>
  <si>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</si>
  <si>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</si>
  <si>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</si>
  <si>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</si>
  <si>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</si>
  <si>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Electricity production from oil, gas and coal sources (% of total)</t>
  </si>
  <si>
    <t>EN.ATM.GHGT.ZG</t>
  </si>
  <si>
    <t>Arable land (hectares per person)</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</si>
  <si>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</si>
  <si>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</si>
  <si>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</si>
  <si>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</si>
  <si>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</si>
  <si>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</si>
  <si>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</si>
  <si>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</si>
  <si>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</si>
  <si>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Brauer, M. et al. 2017, for the Global Burden of Disease Study 2017.</t>
  </si>
  <si>
    <t>Unemployment refers to the share of the labor force that is without work but available for and seeking employment. Definitions of labor force and unemployment differ by country.</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</si>
  <si>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</si>
  <si>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</si>
  <si>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</si>
  <si>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</si>
  <si>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</si>
  <si>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</si>
  <si>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</si>
  <si>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</si>
  <si>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</si>
  <si>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</si>
  <si>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</si>
  <si>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</si>
  <si>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</si>
  <si>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</si>
  <si>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</si>
  <si>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</si>
  <si>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NE.IMP.GNFS.KD</t>
  </si>
  <si>
    <t>Net bilateral aid flows from DAC donors, United Kingdom (current US$)</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</si>
  <si>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</si>
  <si>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</si>
  <si>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</si>
  <si>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</si>
  <si>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</si>
  <si>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</si>
  <si>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</si>
  <si>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</si>
  <si>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</si>
  <si>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</si>
  <si>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</si>
  <si>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</si>
  <si>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</si>
  <si>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</si>
  <si>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</si>
  <si>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</si>
  <si>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</si>
  <si>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</si>
  <si>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</si>
  <si>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</si>
  <si>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</si>
  <si>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Self-employed, total (% of total employment) (modeled ILO estimate)</t>
  </si>
  <si>
    <t>Cost of business start-up procedures (% of GNI per capita)</t>
  </si>
  <si>
    <t>Information and communication technology service exports include computer and communications services (telecommunications and postal and courier services) and information services (computer data and news-related service transactions).</t>
  </si>
  <si>
    <t>Automated teller machines are computerized telecommunications devices that provide clients of a financial institution with access to financial transactions in a public place.</t>
  </si>
  <si>
    <t>Adjusted net savings, excluding particulate emission damage (current US$)</t>
  </si>
  <si>
    <t>World Federation of Exchanges database.</t>
  </si>
  <si>
    <t>IEA Statistics © OECD/IEA 2014 (http://www.iea.org/stats/index.asp), subject to https://www.iea.org/t&amp;c/termsandconditions/</t>
  </si>
  <si>
    <t>Net financial flows, IMF concessional (NFL, current US$)</t>
  </si>
  <si>
    <t>EN.ATM.NOXE.ZG</t>
  </si>
  <si>
    <t>Interest payments (% of revenue)</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</si>
  <si>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</si>
  <si>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</si>
  <si>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</si>
  <si>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</si>
  <si>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</si>
  <si>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</si>
  <si>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Male population between the ages 55 to 59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</si>
  <si>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</si>
  <si>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</si>
  <si>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</si>
  <si>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</si>
  <si>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SL.UEM.INTM.MA.ZS</t>
  </si>
  <si>
    <t>Gross fixed capital formation, private sector (current LCU)</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</si>
  <si>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</si>
  <si>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</si>
  <si>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</si>
  <si>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</si>
  <si>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</si>
  <si>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</si>
  <si>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</si>
  <si>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</si>
  <si>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</si>
  <si>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</si>
  <si>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</si>
  <si>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</si>
  <si>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</si>
  <si>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</si>
  <si>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</si>
  <si>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</si>
  <si>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</si>
  <si>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</si>
  <si>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</si>
  <si>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</si>
  <si>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</si>
  <si>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</si>
  <si>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</si>
  <si>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</si>
  <si>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</si>
  <si>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</si>
  <si>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</si>
  <si>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</si>
  <si>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</si>
  <si>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</si>
  <si>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</si>
  <si>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</si>
  <si>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</si>
  <si>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</si>
  <si>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</si>
  <si>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</si>
  <si>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</si>
  <si>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</si>
  <si>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</si>
  <si>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</si>
  <si>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</si>
  <si>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</si>
  <si>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International migrant stock (% of population)</t>
  </si>
  <si>
    <t>Female headed households (% of households with a female head)</t>
  </si>
  <si>
    <t>Merchandise imports show the c.i.f. value of goods received from the rest of the world valued in current U.S. dollars.</t>
  </si>
  <si>
    <t>SE.SEC.PROG.ZS</t>
  </si>
  <si>
    <t>Probability of dying among adolescents ages 15-19 years (per 1,000)</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</si>
  <si>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</si>
  <si>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</si>
  <si>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</si>
  <si>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</si>
  <si>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</si>
  <si>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</si>
  <si>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</si>
  <si>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</si>
  <si>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</si>
  <si>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</si>
  <si>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</si>
  <si>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</si>
  <si>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</si>
  <si>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</si>
  <si>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</si>
  <si>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</si>
  <si>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</si>
  <si>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</si>
  <si>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</si>
  <si>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</si>
  <si>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</si>
  <si>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</si>
  <si>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</si>
  <si>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</si>
  <si>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</si>
  <si>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</si>
  <si>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</si>
  <si>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</si>
  <si>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</si>
  <si>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</si>
  <si>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Net barter terms of trade index (2000 = 100)</t>
  </si>
  <si>
    <t>Forest rents (% of GDP)</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</si>
  <si>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</si>
  <si>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</si>
  <si>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</si>
  <si>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Colombia</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</si>
  <si>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</si>
  <si>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</si>
  <si>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</si>
  <si>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</si>
  <si>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</si>
  <si>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</si>
  <si>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</si>
  <si>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</si>
  <si>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</si>
  <si>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</si>
  <si>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DC.DAC.CHEL.CD</t>
  </si>
  <si>
    <t>SH.STA.TRAF.P5</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</si>
  <si>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</si>
  <si>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</si>
  <si>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</si>
  <si>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</si>
  <si>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</si>
  <si>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</si>
  <si>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</si>
  <si>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</si>
  <si>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</si>
  <si>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Women who believe a husband is justified in beating his wife when she burns the food (%)</t>
  </si>
  <si>
    <t>NE.GDI.TOTL.KN</t>
  </si>
  <si>
    <t>NY.GDP.DEFL.KD.ZG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</si>
  <si>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</si>
  <si>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</si>
  <si>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</si>
  <si>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LP.LPI.TRAC.XQ</t>
  </si>
  <si>
    <t>Adjusted savings: net national savings (% of GNI)</t>
  </si>
  <si>
    <t>Foreign direct investment, net outflows (BoP, current US$)</t>
  </si>
  <si>
    <t>Labor force, female (% of total labor force)</t>
  </si>
  <si>
    <t>NE.GDI.FPRV.CN</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</si>
  <si>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</si>
  <si>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</si>
  <si>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</si>
  <si>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</si>
  <si>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</si>
  <si>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</si>
  <si>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</si>
  <si>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</si>
  <si>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</si>
  <si>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</si>
  <si>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</si>
  <si>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DT.DOD.MIBR.CD</t>
  </si>
  <si>
    <t>TM.TAX.TCOM.SM.AR.ZS</t>
  </si>
  <si>
    <t>Other taxes payable by businesses include the amounts paid for property taxes, turnover taxes, and other small taxes such as municipal fees and vehicle and fuel taxes.</t>
  </si>
  <si>
    <t>Self-employed, male (% of male employment) (modeled ILO estimate)</t>
  </si>
  <si>
    <t>AG.PRD.CROP.XD</t>
  </si>
  <si>
    <t>International Monetary Fund, International Financial Statistics database.</t>
  </si>
  <si>
    <t>Children out of school are the number of primary-school-age children not enrolled in primary or secondary school.</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</si>
  <si>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</si>
  <si>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</si>
  <si>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</si>
  <si>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</si>
  <si>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</si>
  <si>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</si>
  <si>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</si>
  <si>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</si>
  <si>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</si>
  <si>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</si>
  <si>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</si>
  <si>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</si>
  <si>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</si>
  <si>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</si>
  <si>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</si>
  <si>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Suicide mortality rate (per 100,000 population)</t>
  </si>
  <si>
    <t>SP.POP.0014.FE.IN</t>
  </si>
  <si>
    <t>Age dependency ratio, old (% of working-age population)</t>
  </si>
  <si>
    <t>SL.TLF.CACT.FE.ZS</t>
  </si>
  <si>
    <t>SL.WAG.0714.MA.ZS</t>
  </si>
  <si>
    <t>Gross national expenditure (current LCU)</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</si>
  <si>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</si>
  <si>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</si>
  <si>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</si>
  <si>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</si>
  <si>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</si>
  <si>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</si>
  <si>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</si>
  <si>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</si>
  <si>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</si>
  <si>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</si>
  <si>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</si>
  <si>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</si>
  <si>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</si>
  <si>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</si>
  <si>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</si>
  <si>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</si>
  <si>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</si>
  <si>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</si>
  <si>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</si>
  <si>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</si>
  <si>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</si>
  <si>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</si>
  <si>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</si>
  <si>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</si>
  <si>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</si>
  <si>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</si>
  <si>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</si>
  <si>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</si>
  <si>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</si>
  <si>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SL.EMP.1524.SP.ZS</t>
  </si>
  <si>
    <t>Account ownership at a financial institution or with a mobile-money-service provider (% of population ages 15+)</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</si>
  <si>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</si>
  <si>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</si>
  <si>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</si>
  <si>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</si>
  <si>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</si>
  <si>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</si>
  <si>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</si>
  <si>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</si>
  <si>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</si>
  <si>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</si>
  <si>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</si>
  <si>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</si>
  <si>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</si>
  <si>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</si>
  <si>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</si>
  <si>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</si>
  <si>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</si>
  <si>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</si>
  <si>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</si>
  <si>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</si>
  <si>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</si>
  <si>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</si>
  <si>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</si>
  <si>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</si>
  <si>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</si>
  <si>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</si>
  <si>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</si>
  <si>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</si>
  <si>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</si>
  <si>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</si>
  <si>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</si>
  <si>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</si>
  <si>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</si>
  <si>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</si>
  <si>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</si>
  <si>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Share of tariff lines with international peaks, manufactured products (%)</t>
  </si>
  <si>
    <t>SL.TLF.0714.WK.FE.TM</t>
  </si>
  <si>
    <t>Net ODA received per capita (current US$)</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</si>
  <si>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</si>
  <si>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</si>
  <si>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</si>
  <si>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</si>
  <si>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</si>
  <si>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</si>
  <si>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</si>
  <si>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</si>
  <si>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</si>
  <si>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</si>
  <si>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</si>
  <si>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Military expenditure (current USD)</t>
  </si>
  <si>
    <t>SE.ADT.LITR.MA.ZS</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</si>
  <si>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</si>
  <si>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</si>
  <si>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</si>
  <si>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</si>
  <si>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</si>
  <si>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</si>
  <si>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</si>
  <si>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</si>
  <si>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</si>
  <si>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</si>
  <si>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</si>
  <si>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</si>
  <si>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</si>
  <si>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</si>
  <si>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</si>
  <si>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</si>
  <si>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</si>
  <si>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NE.DAB.DEFL.ZS</t>
  </si>
  <si>
    <t>Container port traffic (TEU: 20 foot equivalent units)</t>
  </si>
  <si>
    <t>TM.VAL.MRCH.CD.WT</t>
  </si>
  <si>
    <t>TM.VAL.FUEL.ZS.UN</t>
  </si>
  <si>
    <t>Prevalence of anemia among children (% of children under 5)</t>
  </si>
  <si>
    <t>Out-of-pocket expenditure (% of current health expenditure)</t>
  </si>
  <si>
    <t>SH.XPD.OOPC.PC.CD</t>
  </si>
  <si>
    <t>Net official flows from UN agencies, UNPBF (current US$)</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</si>
  <si>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</si>
  <si>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</si>
  <si>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</si>
  <si>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</si>
  <si>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</si>
  <si>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</si>
  <si>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</si>
  <si>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</si>
  <si>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</si>
  <si>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</si>
  <si>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</si>
  <si>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</si>
  <si>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</si>
  <si>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</si>
  <si>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</si>
  <si>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</si>
  <si>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</si>
  <si>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</si>
  <si>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</si>
  <si>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</si>
  <si>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</si>
  <si>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</si>
  <si>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</si>
  <si>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</si>
  <si>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</si>
  <si>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</si>
  <si>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</si>
  <si>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</si>
  <si>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</si>
  <si>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</si>
  <si>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</si>
  <si>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</si>
  <si>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</si>
  <si>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</si>
  <si>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</si>
  <si>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</si>
  <si>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</si>
  <si>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</si>
  <si>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</si>
  <si>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</si>
  <si>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</si>
  <si>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</si>
  <si>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</si>
  <si>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</si>
  <si>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</si>
  <si>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</si>
  <si>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</si>
  <si>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</si>
  <si>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</si>
  <si>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</si>
  <si>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SL.UEM.1524.MA.ZS</t>
  </si>
  <si>
    <t>IC.CRD.PUBL.ZS</t>
  </si>
  <si>
    <t>Secondary income, other sectors, payments (BoP, current US$)</t>
  </si>
  <si>
    <t>SL.TLF.ACTI.1524.MA.ZS</t>
  </si>
  <si>
    <t>Statistical performance indicators (SPI): Pillar 2 data services score (scale 0-100)</t>
  </si>
  <si>
    <t>SE.PRM.NINT.FE.ZS</t>
  </si>
  <si>
    <t>DT.DOD.DIMF.CD</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</si>
  <si>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</si>
  <si>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</si>
  <si>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Combustible renewables and waste (% of total energy)</t>
  </si>
  <si>
    <t>TM.TAX.MRCH.SR.ZS</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</si>
  <si>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</si>
  <si>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</si>
  <si>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</si>
  <si>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</si>
  <si>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</si>
  <si>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</si>
  <si>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</si>
  <si>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</si>
  <si>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</si>
  <si>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</si>
  <si>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</si>
  <si>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</si>
  <si>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</si>
  <si>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</si>
  <si>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</si>
  <si>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</si>
  <si>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</si>
  <si>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</si>
  <si>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</si>
  <si>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IC.CRD.PRVT.ZS</t>
  </si>
  <si>
    <t>NY.GDP.PCAP.KD</t>
  </si>
  <si>
    <t>Terms of trade adjustment (constant LCU)</t>
  </si>
  <si>
    <t>TM.VAL.FOOD.ZS.UN</t>
  </si>
  <si>
    <t>Tax payments (number)</t>
  </si>
  <si>
    <t>Average precipitation in depth (mm per year)</t>
  </si>
  <si>
    <t>Labor force participation rate for ages 15-24, female (%) (modeled ILO estimate)</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</si>
  <si>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</si>
  <si>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</si>
  <si>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</si>
  <si>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</si>
  <si>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</si>
  <si>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</si>
  <si>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</si>
  <si>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World Tourism Organization, Yearbook of Tourism Statistics, Compendium of Tourism Statistics and data files, and IMF and World Bank imports estimates.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</si>
  <si>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</si>
  <si>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</si>
  <si>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</si>
  <si>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</si>
  <si>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</si>
  <si>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</si>
  <si>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</si>
  <si>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</si>
  <si>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</si>
  <si>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</si>
  <si>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</si>
  <si>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</si>
  <si>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Trademark applications, direct nonresident</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</si>
  <si>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</si>
  <si>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</si>
  <si>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</si>
  <si>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</si>
  <si>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</si>
  <si>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</si>
  <si>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</si>
  <si>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</si>
  <si>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</si>
  <si>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</si>
  <si>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</si>
  <si>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</si>
  <si>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</si>
  <si>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</si>
  <si>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</si>
  <si>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</si>
  <si>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</si>
  <si>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</si>
  <si>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</si>
  <si>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NV.IND.TOTL.CD</t>
  </si>
  <si>
    <t>Energy use (kg of oil equivalent) per $1,000 GDP (constant 2017 PPP)</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</si>
  <si>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</si>
  <si>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</si>
  <si>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</si>
  <si>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</si>
  <si>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</si>
  <si>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</si>
  <si>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</si>
  <si>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</si>
  <si>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</si>
  <si>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</si>
  <si>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</si>
  <si>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</si>
  <si>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</si>
  <si>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</si>
  <si>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</si>
  <si>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</si>
  <si>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</si>
  <si>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</si>
  <si>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</si>
  <si>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</si>
  <si>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</si>
  <si>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</si>
  <si>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</si>
  <si>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</si>
  <si>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</si>
  <si>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</si>
  <si>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</si>
  <si>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</si>
  <si>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</si>
  <si>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</si>
  <si>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</si>
  <si>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</si>
  <si>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</si>
  <si>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</si>
  <si>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</si>
  <si>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</si>
  <si>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</si>
  <si>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</si>
  <si>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</si>
  <si>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</si>
  <si>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</si>
  <si>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</si>
  <si>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</si>
  <si>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</si>
  <si>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People using at least basic drinking water services (% of population)</t>
  </si>
  <si>
    <t>Completeness of birth registration (%)</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</si>
  <si>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</si>
  <si>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</si>
  <si>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</si>
  <si>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</si>
  <si>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</si>
  <si>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</si>
  <si>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</si>
  <si>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</si>
  <si>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</si>
  <si>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</si>
  <si>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Mortality rate, infant, male (per 1,000 live births)</t>
  </si>
  <si>
    <t>NV.AGR.TOTL.KN</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</si>
  <si>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</si>
  <si>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</si>
  <si>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</si>
  <si>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</si>
  <si>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</si>
  <si>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</si>
  <si>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</si>
  <si>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</si>
  <si>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</si>
  <si>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</si>
  <si>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</si>
  <si>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</si>
  <si>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</si>
  <si>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</si>
  <si>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Mortality from CVD, cancer, diabetes or CRD between exact ages 30 and 70 (%)</t>
  </si>
  <si>
    <t>SP.DYN.AMRT.FE</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</si>
  <si>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</si>
  <si>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</si>
  <si>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</si>
  <si>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</si>
  <si>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</si>
  <si>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</si>
  <si>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</si>
  <si>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</si>
  <si>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</si>
  <si>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</si>
  <si>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</si>
  <si>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</si>
  <si>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</si>
  <si>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NY.GNP.ATLS.CD</t>
  </si>
  <si>
    <t>Population ages 35-39, male (% of male population)</t>
  </si>
  <si>
    <t>Rural land area where elevation is below 5 meters (sq. km)</t>
  </si>
  <si>
    <t>Firms experiencing electrical outages (% of firms)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</si>
  <si>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</si>
  <si>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</si>
  <si>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</si>
  <si>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</si>
  <si>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</si>
  <si>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</si>
  <si>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</si>
  <si>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</si>
  <si>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</si>
  <si>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</si>
  <si>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</si>
  <si>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</si>
  <si>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</si>
  <si>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</si>
  <si>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</si>
  <si>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</si>
  <si>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</si>
  <si>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</si>
  <si>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</si>
  <si>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</si>
  <si>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</si>
  <si>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</si>
  <si>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</si>
  <si>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</si>
  <si>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</si>
  <si>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</si>
  <si>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</si>
  <si>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</si>
  <si>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</si>
  <si>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</si>
  <si>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</si>
  <si>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</si>
  <si>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</si>
  <si>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</si>
  <si>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</si>
  <si>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</si>
  <si>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</si>
  <si>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</si>
  <si>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</si>
  <si>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</si>
  <si>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</si>
  <si>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</si>
  <si>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</si>
  <si>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</si>
  <si>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</si>
  <si>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Adjusted net national income is GNI minus consumption of fixed capital and natural resources depletion.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</si>
  <si>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</si>
  <si>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</si>
  <si>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</si>
  <si>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</si>
  <si>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</si>
  <si>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</si>
  <si>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</si>
  <si>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</si>
  <si>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</si>
  <si>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</si>
  <si>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</si>
  <si>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</si>
  <si>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</si>
  <si>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</si>
  <si>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</si>
  <si>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</si>
  <si>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</si>
  <si>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</si>
  <si>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</si>
  <si>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Out-of-pocket expenditure per capita, PPP (current international $)</t>
  </si>
  <si>
    <t>Primary education, pupils</t>
  </si>
  <si>
    <t>DT.ODA.ODAT.GN.ZS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</si>
  <si>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</si>
  <si>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</si>
  <si>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</si>
  <si>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</si>
  <si>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</si>
  <si>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</si>
  <si>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</si>
  <si>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</si>
  <si>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</si>
  <si>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</si>
  <si>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</si>
  <si>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</si>
  <si>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</si>
  <si>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</si>
  <si>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</si>
  <si>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</si>
  <si>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</si>
  <si>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</si>
  <si>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</si>
  <si>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</si>
  <si>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</si>
  <si>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</si>
  <si>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</si>
  <si>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</si>
  <si>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</si>
  <si>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</si>
  <si>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</si>
  <si>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</si>
  <si>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</si>
  <si>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</si>
  <si>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</si>
  <si>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</si>
  <si>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LP.LPI.TIME.XQ</t>
  </si>
  <si>
    <t>Crop production index (2014-2016 = 100)</t>
  </si>
  <si>
    <t>Number of infant deaths</t>
  </si>
  <si>
    <t>BN.KAC.EOMS.CD</t>
  </si>
  <si>
    <t>DT.DOD.DLXF.CD</t>
  </si>
  <si>
    <t>SE.SEC.ENRL.VO</t>
  </si>
  <si>
    <t>Net financial flows, others (NFL, current US$)</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</si>
  <si>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</si>
  <si>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</si>
  <si>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</si>
  <si>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</si>
  <si>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</si>
  <si>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</si>
  <si>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</si>
  <si>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</si>
  <si>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</si>
  <si>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</si>
  <si>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Short-term external debt is defined as debt that has an original maturity of one year or less. Available data permit no distinction between public and private nonguaranteed short-term debt. Data are in current U.S. dollars.</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</si>
  <si>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</si>
  <si>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</si>
  <si>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</si>
  <si>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</si>
  <si>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</si>
  <si>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</si>
  <si>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SI.SPR.PC40</t>
  </si>
  <si>
    <t>Gross savings (% of GNI)</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</si>
  <si>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</si>
  <si>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</si>
  <si>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</si>
  <si>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AG.PRD.FOOD.XD</t>
  </si>
  <si>
    <t>DC.DAC.FRAL.CD</t>
  </si>
  <si>
    <t>Employment to population ratio, ages 15-24, total (%) (modeled ILO estimate)</t>
  </si>
  <si>
    <t>GC.XPN.COMP.CN</t>
  </si>
  <si>
    <t>Incidence of HIV, all (per 1,000 uninfected population)</t>
  </si>
  <si>
    <t>SP.POP.0014.TO.ZS</t>
  </si>
  <si>
    <t>SI.DST.02ND.20</t>
  </si>
  <si>
    <t>The proportion of medium and high-tech industry value added in total value added of manufacturing</t>
  </si>
  <si>
    <t>Forest rents are roundwood harvest times the product of regional prices and a regional rental rate.</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</si>
  <si>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</si>
  <si>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</si>
  <si>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</si>
  <si>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</si>
  <si>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</si>
  <si>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</si>
  <si>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</si>
  <si>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</si>
  <si>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</si>
  <si>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</si>
  <si>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</si>
  <si>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</si>
  <si>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</si>
  <si>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</si>
  <si>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</si>
  <si>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DT.NFL.OFFT.CD</t>
  </si>
  <si>
    <t>Human capital index (HCI), female, upper bound (scale 0-1)</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</si>
  <si>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</si>
  <si>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</si>
  <si>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</si>
  <si>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</si>
  <si>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</si>
  <si>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</si>
  <si>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</si>
  <si>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</si>
  <si>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</si>
  <si>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</si>
  <si>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</si>
  <si>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</si>
  <si>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</si>
  <si>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</si>
  <si>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</si>
  <si>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</si>
  <si>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</si>
  <si>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</si>
  <si>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</si>
  <si>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</si>
  <si>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</si>
  <si>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</si>
  <si>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</si>
  <si>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</si>
  <si>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</si>
  <si>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</si>
  <si>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</si>
  <si>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</si>
  <si>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</si>
  <si>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</si>
  <si>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</si>
  <si>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</si>
  <si>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</si>
  <si>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</si>
  <si>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</si>
  <si>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</si>
  <si>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</si>
  <si>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</si>
  <si>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</si>
  <si>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</si>
  <si>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</si>
  <si>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</si>
  <si>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</si>
  <si>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</si>
  <si>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</si>
  <si>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EN.ATM.METH.AG.KT.CE</t>
  </si>
  <si>
    <t>Women participating in the three decisions (own health care, major household purchases, and visiting family) (% of women age 15-49)</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</si>
  <si>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</si>
  <si>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</si>
  <si>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</si>
  <si>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</si>
  <si>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</si>
  <si>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</si>
  <si>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</si>
  <si>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</si>
  <si>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</si>
  <si>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</si>
  <si>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</si>
  <si>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</si>
  <si>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</si>
  <si>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</si>
  <si>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</si>
  <si>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</si>
  <si>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</si>
  <si>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</si>
  <si>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</si>
  <si>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</si>
  <si>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</si>
  <si>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</si>
  <si>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</si>
  <si>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</si>
  <si>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</si>
  <si>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</si>
  <si>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</si>
  <si>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</si>
  <si>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</si>
  <si>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</si>
  <si>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</si>
  <si>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</si>
  <si>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</si>
  <si>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</si>
  <si>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</si>
  <si>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</si>
  <si>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</si>
  <si>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</si>
  <si>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</si>
  <si>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</si>
  <si>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</si>
  <si>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</si>
  <si>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</si>
  <si>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</si>
  <si>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</si>
  <si>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</si>
  <si>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</si>
  <si>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</si>
  <si>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</si>
  <si>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</si>
  <si>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</si>
  <si>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</si>
  <si>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</si>
  <si>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</si>
  <si>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</si>
  <si>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</si>
  <si>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</si>
  <si>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</si>
  <si>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Merchandise exports to low- and middle-income economies in Europe &amp; Central Asia (% of total merchandise exports)</t>
  </si>
  <si>
    <t>SH.ANM.NPRG.ZS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</si>
  <si>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</si>
  <si>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</si>
  <si>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</si>
  <si>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</si>
  <si>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IncomeGroup</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</si>
  <si>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</si>
  <si>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</si>
  <si>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</si>
  <si>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</si>
  <si>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Share of youth not in education, employment or training, male (% of male youth population)</t>
  </si>
  <si>
    <t>DC.DAC.ISLL.CD</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</si>
  <si>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</si>
  <si>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</si>
  <si>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</si>
  <si>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</si>
  <si>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</si>
  <si>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Methane emissions (% change from 1990)</t>
  </si>
  <si>
    <t>Population ages 55-59, female (% of female population)</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</si>
  <si>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</si>
  <si>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</si>
  <si>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</si>
  <si>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</si>
  <si>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</si>
  <si>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</si>
  <si>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</si>
  <si>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</si>
  <si>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</si>
  <si>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</si>
  <si>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</si>
  <si>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</si>
  <si>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</si>
  <si>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</si>
  <si>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</si>
  <si>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</si>
  <si>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</si>
  <si>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</si>
  <si>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Electric power transmission and distribution losses (% of output)</t>
  </si>
  <si>
    <t>Mobile cellular subscriptions</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</si>
  <si>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</si>
  <si>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</si>
  <si>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</si>
  <si>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</si>
  <si>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</si>
  <si>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</si>
  <si>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</si>
  <si>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</si>
  <si>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</si>
  <si>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</si>
  <si>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</si>
  <si>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</si>
  <si>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</si>
  <si>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</si>
  <si>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</si>
  <si>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</si>
  <si>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</si>
  <si>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</si>
  <si>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</si>
  <si>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</si>
  <si>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</si>
  <si>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GDP deflator (base year varies by country)</t>
  </si>
  <si>
    <t>SH.HIV.ARTC.ZS</t>
  </si>
  <si>
    <t>EN.ATM.PM25.MC.T1.ZS</t>
  </si>
  <si>
    <t>Net ODA provided, total (constant 2015 US$)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</si>
  <si>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</si>
  <si>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</si>
  <si>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</si>
  <si>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</si>
  <si>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</si>
  <si>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SP.POP.7074.FE.5Y</t>
  </si>
  <si>
    <t>SL.UEM.TOTL.NE.ZS</t>
  </si>
  <si>
    <t>NY.ADJ.NNTY.PC.CD</t>
  </si>
  <si>
    <t>TM.VAL.MRCH.HI.ZS</t>
  </si>
  <si>
    <t>Tax revenue (current LCU)</t>
  </si>
  <si>
    <t>GNI (constant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</si>
  <si>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</si>
  <si>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</si>
  <si>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</si>
  <si>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</si>
  <si>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</si>
  <si>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</si>
  <si>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Population ages 25-29, male (% of male population)</t>
  </si>
  <si>
    <t>GC.DOD.TOTL.CN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</si>
  <si>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</si>
  <si>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</si>
  <si>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</si>
  <si>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</si>
  <si>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</si>
  <si>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</si>
  <si>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</si>
  <si>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</si>
  <si>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</si>
  <si>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</si>
  <si>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</si>
  <si>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</si>
  <si>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</si>
  <si>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</si>
  <si>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Annualized average growth rate in per capita real survey mean consumption or income, total population (%)</t>
  </si>
  <si>
    <t>Women's share of population ages 15+ living with HIV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</si>
  <si>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</si>
  <si>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</si>
  <si>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</si>
  <si>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</si>
  <si>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Time required to start a business is the number of calendar days needed to complete the procedures to legally operate a business. If a procedure can be speeded up at additional cost, the fastest procedure, independent of cost, is chosen.</t>
  </si>
  <si>
    <t>Sources of electricity refer to the inputs used to generate electricity. Hydropower refers to electricity produced by hydroelectric power plants.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</si>
  <si>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</si>
  <si>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</si>
  <si>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</si>
  <si>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</si>
  <si>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</si>
  <si>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</si>
  <si>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</si>
  <si>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</si>
  <si>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</si>
  <si>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</si>
  <si>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</si>
  <si>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</si>
  <si>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</si>
  <si>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</si>
  <si>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</si>
  <si>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</si>
  <si>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Adjusted savings: particulate emission damage (% of GNI)</t>
  </si>
  <si>
    <t>Travel services (% of commercial service exports)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</si>
  <si>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</si>
  <si>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</si>
  <si>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</si>
  <si>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Official exchange rate (LCU per US$, period average)</t>
  </si>
  <si>
    <t>Gender parity index for gross enrollment ratio in primary and secondary education is the ratio of girls to boys enrolled at primary and secondary levels in public and private schools.</t>
  </si>
  <si>
    <t>Adjusted savings: net forest depletion (current US$)</t>
  </si>
  <si>
    <t>Children in employment, work only (% of children in employment, ages 7-14)</t>
  </si>
  <si>
    <t>SH.STA.OWGH.ME.ZS</t>
  </si>
  <si>
    <t>Pregnant women receiving prenatal care are the percentage of women attended at least once during pregnancy by skilled health personnel for reasons related to pregnancy.</t>
  </si>
  <si>
    <t>SH.DYN.1519</t>
  </si>
  <si>
    <t>Time to obtain an electrical connection (days)</t>
  </si>
  <si>
    <t>Children in employment, unpaid family workers, male (% of male children in employment, ages 7-14)</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</si>
  <si>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</si>
  <si>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</si>
  <si>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</si>
  <si>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</si>
  <si>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</si>
  <si>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Agriculture, forestry, and fishing, value added (current US$)</t>
  </si>
  <si>
    <t>CO2 emissions from residential buildings and commercial and public services (% of total fuel combustion)</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</si>
  <si>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</si>
  <si>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</si>
  <si>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</si>
  <si>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</si>
  <si>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</si>
  <si>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</si>
  <si>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</si>
  <si>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</si>
  <si>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</si>
  <si>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</si>
  <si>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</si>
  <si>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FM.AST.CGOV.ZG.M3</t>
  </si>
  <si>
    <t>Imports of goods and services (constant LCU)</t>
  </si>
  <si>
    <t>SH.DTH.IMRT</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</si>
  <si>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</si>
  <si>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</si>
  <si>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</si>
  <si>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</si>
  <si>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</si>
  <si>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S&amp;P Global Equity Indices (annual % change)</t>
  </si>
  <si>
    <t>SI.DST.50MD</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</si>
  <si>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</si>
  <si>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</si>
  <si>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</si>
  <si>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</si>
  <si>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</si>
  <si>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</si>
  <si>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</si>
  <si>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</si>
  <si>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</si>
  <si>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</si>
  <si>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</si>
  <si>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</si>
  <si>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Trade assesses how the policy framework fosters trade in goods.</t>
  </si>
  <si>
    <t>Infant mortality rate, female is the number of female infants dying before reaching one year of age, per 1,000 female live births in a given year.</t>
  </si>
  <si>
    <t>SL.MNF.0714.FE.ZS</t>
  </si>
  <si>
    <t>IC.GOV.DURS.ZS</t>
  </si>
  <si>
    <t>1978</t>
  </si>
  <si>
    <t>Region</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</si>
  <si>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</si>
  <si>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</si>
  <si>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</si>
  <si>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</si>
  <si>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</si>
  <si>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</si>
  <si>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</si>
  <si>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</si>
  <si>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ER.H2O.INTR.PC</t>
  </si>
  <si>
    <t>ST.INT.TRNX.CD</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</si>
  <si>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</si>
  <si>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</si>
  <si>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Mortality rate, under-5, male (per 1,000 live births)</t>
  </si>
  <si>
    <t>Income share held by highest 20%</t>
  </si>
  <si>
    <t>SE.TER.CUAT.DO.FE.ZS</t>
  </si>
  <si>
    <t>Adjusted savings: natural resources depletion (% of GNI)</t>
  </si>
  <si>
    <t>Wage and salaried workers, total (% of total employment) (modeled ILO estimate)</t>
  </si>
  <si>
    <t>SE.PRM.NINT.ZS</t>
  </si>
  <si>
    <t>TM.VAL.MRCH.R1.ZS</t>
  </si>
  <si>
    <t>Discrepancy in expenditure estimate of GDP (current LCU)</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</si>
  <si>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</si>
  <si>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</si>
  <si>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</si>
  <si>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</si>
  <si>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</si>
  <si>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</si>
  <si>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</si>
  <si>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</si>
  <si>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</si>
  <si>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</si>
  <si>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GDP per capita, PPP (current international $)</t>
  </si>
  <si>
    <t>EN.ATM.METH.EG.ZS</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</si>
  <si>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</si>
  <si>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</si>
  <si>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</si>
  <si>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</si>
  <si>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</si>
  <si>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</si>
  <si>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Taxes on exports (current LCU)</t>
  </si>
  <si>
    <t>School enrollment, primary (gross), gender parity index (GPI)</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</si>
  <si>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</si>
  <si>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</si>
  <si>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</si>
  <si>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</si>
  <si>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</si>
  <si>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</si>
  <si>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</si>
  <si>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</si>
  <si>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</si>
  <si>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</si>
  <si>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</si>
  <si>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</si>
  <si>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</si>
  <si>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</si>
  <si>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</si>
  <si>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IT.MLT.MAIN</t>
  </si>
  <si>
    <t>Public and publicly guaranteed debt service (% of GNI)</t>
  </si>
  <si>
    <t>Charges for the use of intellectual property, payments (BoP, current US$)</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</si>
  <si>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</si>
  <si>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</si>
  <si>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</si>
  <si>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</si>
  <si>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</si>
  <si>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</si>
  <si>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</si>
  <si>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</si>
  <si>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</si>
  <si>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</si>
  <si>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</si>
  <si>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</si>
  <si>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</si>
  <si>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</si>
  <si>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</si>
  <si>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</si>
  <si>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</si>
  <si>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</si>
  <si>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</si>
  <si>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</si>
  <si>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</si>
  <si>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</si>
  <si>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</si>
  <si>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</si>
  <si>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Total alcohol per capita consumption is defined as the total (sum of recorded and unrecorded alcohol) amount of alcohol consumed per person (15 years of age or older) over a calendar year, in litres of pure alcohol, adjusted for tourist consumption.</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</si>
  <si>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</si>
  <si>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</si>
  <si>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</si>
  <si>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</si>
  <si>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</si>
  <si>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</si>
  <si>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</si>
  <si>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Renewable energy consumption (% of total final energy consumption)</t>
  </si>
  <si>
    <t>Goods exports (BoP, current US$)</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</si>
  <si>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</si>
  <si>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NV.IND.MANF.KD</t>
  </si>
  <si>
    <t>SL.EMP.1524.SP.MA.ZS</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</si>
  <si>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</si>
  <si>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</si>
  <si>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</si>
  <si>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</si>
  <si>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</si>
  <si>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</si>
  <si>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</si>
  <si>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</si>
  <si>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</si>
  <si>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</si>
  <si>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</si>
  <si>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</si>
  <si>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</si>
  <si>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</si>
  <si>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</si>
  <si>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</si>
  <si>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</si>
  <si>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</si>
  <si>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</si>
  <si>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</si>
  <si>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</si>
  <si>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</si>
  <si>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</si>
  <si>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</si>
  <si>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</si>
  <si>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</si>
  <si>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</si>
  <si>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</si>
  <si>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</si>
  <si>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</si>
  <si>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</si>
  <si>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</si>
  <si>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</si>
  <si>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</si>
  <si>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</si>
  <si>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</si>
  <si>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</si>
  <si>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</si>
  <si>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</si>
  <si>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</si>
  <si>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</si>
  <si>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</si>
  <si>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</si>
  <si>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</si>
  <si>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</si>
  <si>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</si>
  <si>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</si>
  <si>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</si>
  <si>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</si>
  <si>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</si>
  <si>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</si>
  <si>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</si>
  <si>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</si>
  <si>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</si>
  <si>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Educational attainment, at least completed lower secondary, population 25+, total (%) (cumulative)</t>
  </si>
  <si>
    <t>CO2 emissions from solid fuel consumption (% of total)</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</si>
  <si>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</si>
  <si>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</si>
  <si>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</si>
  <si>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</si>
  <si>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</si>
  <si>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</si>
  <si>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</si>
  <si>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Youth literacy rate is the percentage of people ages 15-24 who can both read and write with understanding a short simple statement about their everyday life.</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</si>
  <si>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</si>
  <si>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</si>
  <si>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</si>
  <si>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</si>
  <si>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</si>
  <si>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Percentage of pregnant women with HIV who receive antiretroviral medicine for prevention of mother-to-child transmission (PMTCT).</t>
  </si>
  <si>
    <t>Air transport, freight (million ton-km)</t>
  </si>
  <si>
    <t>AG.LND.TRAC.ZS</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</si>
  <si>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</si>
  <si>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</si>
  <si>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</si>
  <si>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</si>
  <si>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</si>
  <si>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</si>
  <si>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</si>
  <si>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</si>
  <si>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</si>
  <si>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</si>
  <si>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</si>
  <si>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</si>
  <si>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</si>
  <si>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</si>
  <si>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</si>
  <si>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</si>
  <si>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</si>
  <si>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</si>
  <si>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</si>
  <si>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</si>
  <si>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</si>
  <si>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</si>
  <si>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</si>
  <si>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</si>
  <si>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</si>
  <si>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</si>
  <si>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</si>
  <si>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</si>
  <si>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</si>
  <si>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</si>
  <si>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Ratio of female to male labor force participation rate (%) (national estimate)</t>
  </si>
  <si>
    <t>CPIA debt policy rating (1=low to 6=high)</t>
  </si>
  <si>
    <t>Time required to register property is the number of calendar days needed for businesses to secure rights to property.</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</si>
  <si>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</si>
  <si>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</si>
  <si>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</si>
  <si>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</si>
  <si>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</si>
  <si>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</si>
  <si>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</si>
  <si>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</si>
  <si>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</si>
  <si>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Stocks traded, total value (% of GDP)</t>
  </si>
  <si>
    <t>External balance on goods and services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</si>
  <si>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</si>
  <si>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</si>
  <si>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</si>
  <si>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</si>
  <si>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</si>
  <si>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</si>
  <si>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</si>
  <si>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</si>
  <si>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</si>
  <si>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</si>
  <si>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</si>
  <si>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</si>
  <si>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</si>
  <si>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</si>
  <si>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</si>
  <si>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</si>
  <si>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</si>
  <si>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</si>
  <si>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</si>
  <si>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</si>
  <si>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</si>
  <si>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</si>
  <si>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</si>
  <si>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</si>
  <si>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</si>
  <si>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</si>
  <si>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</si>
  <si>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</si>
  <si>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</si>
  <si>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</si>
  <si>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</si>
  <si>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Adjusted net enrollment is the number of pupils of the school-age group for primary education, enrolled either in primary or secondary education, expressed as a percentage of the total population in that age group.</t>
  </si>
  <si>
    <t>The percentage of people who are multidimensionally poor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</si>
  <si>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</si>
  <si>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</si>
  <si>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</si>
  <si>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</si>
  <si>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</si>
  <si>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</si>
  <si>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</si>
  <si>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</si>
  <si>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</si>
  <si>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</si>
  <si>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</si>
  <si>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</si>
  <si>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</si>
  <si>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</si>
  <si>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</si>
  <si>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</si>
  <si>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</si>
  <si>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</si>
  <si>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</si>
  <si>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</si>
  <si>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</si>
  <si>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</si>
  <si>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</si>
  <si>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</si>
  <si>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</si>
  <si>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</si>
  <si>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</si>
  <si>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</si>
  <si>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</si>
  <si>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</si>
  <si>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</si>
  <si>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Pupil-teacher ratio, preprimary</t>
  </si>
  <si>
    <t>DT.ODA.ODAT.XP.ZS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</si>
  <si>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</si>
  <si>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GDP growth (annual %)</t>
  </si>
  <si>
    <t>Air transport, registered carrier departures worldwide</t>
  </si>
  <si>
    <t>Internally displaced persons, new displacement associated with disasters (number of cases)</t>
  </si>
  <si>
    <t>Poverty gap at $5.50 a day (2011 PPP) (%)</t>
  </si>
  <si>
    <t>Coverage of social safety net programs in richest quintile (% of population)</t>
  </si>
  <si>
    <t>Employment to population ratio, ages 15-24, male (%) (national estimate)</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</si>
  <si>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</si>
  <si>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</si>
  <si>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</si>
  <si>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</si>
  <si>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</si>
  <si>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</si>
  <si>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</si>
  <si>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</si>
  <si>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</si>
  <si>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NY.ADJ.DFOR.GN.ZS</t>
  </si>
  <si>
    <t>SH.XPD.CHEX.PC.CD</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</si>
  <si>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</si>
  <si>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</si>
  <si>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</si>
  <si>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</si>
  <si>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</si>
  <si>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UNESCO Institute for Statistics (http://uis.unesco.org/)</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</si>
  <si>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</si>
  <si>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</si>
  <si>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</si>
  <si>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</si>
  <si>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</si>
  <si>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</si>
  <si>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</si>
  <si>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</si>
  <si>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</si>
  <si>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</si>
  <si>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</si>
  <si>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</si>
  <si>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</si>
  <si>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</si>
  <si>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</si>
  <si>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</si>
  <si>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</si>
  <si>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</si>
  <si>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</si>
  <si>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</si>
  <si>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</si>
  <si>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</si>
  <si>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</si>
  <si>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</si>
  <si>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</si>
  <si>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</si>
  <si>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</si>
  <si>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</si>
  <si>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</si>
  <si>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</si>
  <si>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</si>
  <si>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</si>
  <si>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</si>
  <si>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High-technology exports (current US$)</t>
  </si>
  <si>
    <t>GC.REV.XGRT.CN</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</si>
  <si>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</si>
  <si>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</si>
  <si>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</si>
  <si>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</si>
  <si>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</si>
  <si>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</si>
  <si>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</si>
  <si>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</si>
  <si>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</si>
  <si>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</si>
  <si>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</si>
  <si>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</si>
  <si>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</si>
  <si>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</si>
  <si>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</si>
  <si>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</si>
  <si>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</si>
  <si>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</si>
  <si>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</si>
  <si>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</si>
  <si>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</si>
  <si>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</si>
  <si>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</si>
  <si>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</si>
  <si>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</si>
  <si>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</si>
  <si>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</si>
  <si>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</si>
  <si>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</si>
  <si>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</si>
  <si>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</si>
  <si>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</si>
  <si>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</si>
  <si>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</si>
  <si>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</si>
  <si>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LP.LPI.OVRL.XQ</t>
  </si>
  <si>
    <t>TM.VAL.MRCH.R5.ZS</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</si>
  <si>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</si>
  <si>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</si>
  <si>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</si>
  <si>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</si>
  <si>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Investment</t>
  </si>
  <si>
    <t>Y</t>
  </si>
  <si>
    <t>C</t>
  </si>
  <si>
    <t>I</t>
  </si>
  <si>
    <t>G</t>
  </si>
  <si>
    <t>Date</t>
  </si>
  <si>
    <t>Ct</t>
  </si>
  <si>
    <t>Yt</t>
  </si>
  <si>
    <t>Gt</t>
  </si>
  <si>
    <t>It</t>
  </si>
  <si>
    <t>Yt-1</t>
  </si>
  <si>
    <t>Yt-2</t>
  </si>
  <si>
    <t>Gt-1</t>
  </si>
  <si>
    <t>(Yt-1)-(Yt-2)</t>
  </si>
  <si>
    <t>Ct+It+Gt</t>
  </si>
  <si>
    <t>Генеральная дисперсия</t>
  </si>
  <si>
    <t>Выборочная дисперсия</t>
  </si>
  <si>
    <t>Среднее</t>
  </si>
  <si>
    <t>Стандартная ошибка</t>
  </si>
  <si>
    <t>Медиана</t>
  </si>
  <si>
    <t>Мода</t>
  </si>
  <si>
    <t>Стандартное отклонение</t>
  </si>
  <si>
    <t>Дисперсия выборки</t>
  </si>
  <si>
    <t>Эксцесс</t>
  </si>
  <si>
    <t>Асимметричность</t>
  </si>
  <si>
    <t>Интервал</t>
  </si>
  <si>
    <t>Минимум</t>
  </si>
  <si>
    <t>Максимум</t>
  </si>
  <si>
    <t>Сумма</t>
  </si>
  <si>
    <t>Счет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</si>
</sst>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i/>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14" fontId="0" fillId="0" borderId="0" xfId="0" applyNumberFormat="1"/>
    <xf numFmtId="2" fontId="0" fillId="0" borderId="0" xfId="0" applyNumberFormat="1"/>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0" fontId="0" fillId="0" borderId="0" xfId="0" applyAlignment="1">
      <alignment horizontal="center"/>
    </xf>
    <xf numFmtId="0" fontId="0" fillId="2" borderId="1" xfId="0" applyFont="1" applyFill="1" applyBorder="1" applyAlignment="1">
      <alignment horizontal="center"/>
    </xf>
    <xf numFmtId="2" fontId="0" fillId="2" borderId="1" xfId="0" applyNumberFormat="1" applyFont="1" applyFill="1" applyBorder="1"/>
    <xf numFmtId="2" fontId="0" fillId="2" borderId="3" xfId="0" applyNumberFormat="1" applyFont="1" applyFill="1" applyBorder="1"/>
    <xf numFmtId="0" fontId="0" fillId="0" borderId="1" xfId="0" applyFont="1" applyBorder="1" applyAlignment="1">
      <alignment horizontal="center"/>
    </xf>
    <xf numFmtId="2" fontId="0" fillId="0" borderId="1" xfId="0" applyNumberFormat="1" applyFont="1" applyBorder="1"/>
    <xf numFmtId="2" fontId="0" fillId="0" borderId="3" xfId="0" applyNumberFormat="1" applyFont="1" applyBorder="1"/>
    <xf numFmtId="0" fontId="0" fillId="0" borderId="0" xfId="0" applyFill="1" applyBorder="1" applyAlignment="1"/>
    <xf numFmtId="0" fontId="0" fillId="0" borderId="4" xfId="0" applyFill="1" applyBorder="1" applyAlignment="1"/>
    <xf numFmtId="0" fontId="1" fillId="0" borderId="5" xfId="0" applyFont="1" applyFill="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ru-RU"/>
              <a:t>Диаграмма рассеяния </a:t>
            </a:r>
            <a:r>
              <a:rPr lang="en-US"/>
              <a:t>Final consumption expenditure</a:t>
            </a:r>
            <a:r>
              <a:rPr lang="ru-RU" sz="1800">
                <a:effectLst/>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ru-RU"/>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scatterChart>
        <c:scatterStyle val="lineMarker"/>
        <c:varyColors val="0"/>
        <c:ser>
          <c:idx val="1"/>
          <c:order val="1"/>
          <c:tx>
            <c:v>Ct</c:v>
          </c:tx>
          <c:spPr>
            <a:ln w="25400" cap="rnd">
              <a:noFill/>
              <a:round/>
            </a:ln>
            <a:effectLst/>
          </c:spPr>
          <c:marker>
            <c:symbol val="circle"/>
            <c:size val="5"/>
            <c:spPr>
              <a:solidFill>
                <a:schemeClr val="accent2"/>
              </a:solidFill>
              <a:ln w="9525">
                <a:solidFill>
                  <a:schemeClr val="accent2"/>
                </a:solidFill>
              </a:ln>
              <a:effectLst/>
            </c:spPr>
          </c:marker>
          <c:xVal>
            <c:numRef>
              <c:f>Переменные!$G$4:$BO$4</c:f>
              <c:numCache>
                <c:formatCode>General</c:formatCode>
                <c:ptCount val="61"/>
              </c:numCache>
            </c:numRef>
          </c:xVal>
          <c:yVal>
            <c:numRef>
              <c:f>Переменные!$G$8:$BO$8</c:f>
              <c:numCache>
                <c:formatCode>General</c:formatCode>
                <c:ptCount val="61"/>
              </c:numCache>
            </c:numRef>
          </c:yVal>
          <c:smooth val="0"/>
          <c:extLst>
            <c:ext xmlns:c16="http://schemas.microsoft.com/office/drawing/2014/chart" uri="{C3380CC4-5D6E-409C-BE32-E72D297353CC}">
              <c16:uniqueId val="{00000001-A0C0-3E4C-8DA8-3835B3A40798}"/>
            </c:ext>
          </c:extLst>
        </c:ser>
        <c:dLbls>
          <c:showLegendKey val="0"/>
          <c:showVal val="0"/>
          <c:showCatName val="0"/>
          <c:showSerName val="0"/>
          <c:showPercent val="0"/>
          <c:showBubbleSize val="0"/>
        </c:dLbls>
        <c:axId val="328277664"/>
        <c:axId val="328279312"/>
      </c:scatterChart>
      <c:scatterChart>
        <c:scatterStyle val="lineMarker"/>
        <c:varyColors val="0"/>
        <c:ser>
          <c:idx val="0"/>
          <c:order val="0"/>
          <c:tx>
            <c:v>Yt-1</c:v>
          </c:tx>
          <c:spPr>
            <a:ln w="19050" cap="rnd">
              <a:noFill/>
              <a:round/>
            </a:ln>
            <a:effectLst/>
          </c:spPr>
          <c:marker>
            <c:symbol val="circle"/>
            <c:size val="5"/>
            <c:spPr>
              <a:solidFill>
                <a:schemeClr val="accent1"/>
              </a:solidFill>
              <a:ln w="9525">
                <a:solidFill>
                  <a:schemeClr val="accent1"/>
                </a:solidFill>
              </a:ln>
              <a:effectLst/>
            </c:spPr>
          </c:marker>
          <c:xVal>
            <c:numRef>
              <c:f>Переменные!$G$4:$BO$4</c:f>
              <c:numCache>
                <c:formatCode>General</c:formatCode>
                <c:ptCount val="61"/>
              </c:numCache>
            </c:numRef>
          </c:xVal>
          <c:yVal>
            <c:numRef>
              <c:f>Переменные!$G$5:$BO$5</c:f>
              <c:numCache>
                <c:formatCode>General</c:formatCode>
                <c:ptCount val="61"/>
              </c:numCache>
            </c:numRef>
          </c:yVal>
          <c:smooth val="0"/>
          <c:extLst>
            <c:ext xmlns:c16="http://schemas.microsoft.com/office/drawing/2014/chart" uri="{C3380CC4-5D6E-409C-BE32-E72D297353CC}">
              <c16:uniqueId val="{00000000-B2E9-4949-B81E-9AA1CFF552FA}"/>
            </c:ext>
          </c:extLst>
        </c:ser>
        <c:dLbls>
          <c:showLegendKey val="0"/>
          <c:showVal val="0"/>
          <c:showCatName val="0"/>
          <c:showSerName val="0"/>
          <c:showPercent val="0"/>
          <c:showBubbleSize val="0"/>
        </c:dLbls>
        <c:axId val="1383038735"/>
        <c:axId val="927401999"/>
      </c:scatterChart>
      <c:valAx>
        <c:axId val="32827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9312"/>
        <c:crosses val="autoZero"/>
        <c:crossBetween val="midCat"/>
      </c:valAx>
      <c:valAx>
        <c:axId val="3282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7664"/>
        <c:crosses val="autoZero"/>
        <c:crossBetween val="midCat"/>
      </c:valAx>
      <c:valAx>
        <c:axId val="927401999"/>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83038735"/>
        <c:crosses val="max"/>
        <c:crossBetween val="midCat"/>
      </c:valAx>
      <c:valAx>
        <c:axId val="1383038735"/>
        <c:scaling>
          <c:orientation val="minMax"/>
        </c:scaling>
        <c:delete val="1"/>
        <c:axPos val="b"/>
        <c:numFmt formatCode="General" sourceLinked="1"/>
        <c:majorTickMark val="out"/>
        <c:minorTickMark val="none"/>
        <c:tickLblPos val="nextTo"/>
        <c:crossAx val="927401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It/Gt</a:t>
            </a:r>
          </a:p>
          <a:p>
            <a:pPr>
              <a:defRPr/>
            </a:pPr>
            <a:endParaRPr lang="en-US"/>
          </a:p>
        </c:rich>
      </c:tx>
      <c:layout>
        <c:manualLayout>
          <c:xMode val="edge"/>
          <c:yMode val="edge"/>
          <c:x val="0.174253046638363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It/Gt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xVal>
          <c:yVal>
            <c:numRef>
              <c:f>Переменные!$G$28:$G$87</c:f>
              <c:numCache>
                <c:formatCode>0.00</c:formatCode>
                <c:ptCount val="60"/>
                <c:pt idx="0">
                  <c:v>2449452852.084343</c:v>
                </c:pt>
                <c:pt idx="1">
                  <c:v>2584009493.4667153</c:v>
                </c:pt>
                <c:pt idx="2">
                  <c:v>2799724576.3201866</c:v>
                </c:pt>
                <c:pt idx="3">
                  <c:v>2961061944.0633912</c:v>
                </c:pt>
                <c:pt idx="4">
                  <c:v>3000906313.3032813</c:v>
                </c:pt>
                <c:pt idx="5">
                  <c:v>3196384128.3086243</c:v>
                </c:pt>
                <c:pt idx="6">
                  <c:v>3329969239.7097449</c:v>
                </c:pt>
                <c:pt idx="7">
                  <c:v>3417044740.578546</c:v>
                </c:pt>
                <c:pt idx="8">
                  <c:v>3531015575.3334484</c:v>
                </c:pt>
                <c:pt idx="9">
                  <c:v>3708435623.1787615</c:v>
                </c:pt>
                <c:pt idx="10">
                  <c:v>4058074963.6980376</c:v>
                </c:pt>
                <c:pt idx="11">
                  <c:v>5122595250.769927</c:v>
                </c:pt>
                <c:pt idx="12">
                  <c:v>4880685838.799901</c:v>
                </c:pt>
                <c:pt idx="13">
                  <c:v>5377729440.1755896</c:v>
                </c:pt>
                <c:pt idx="14">
                  <c:v>5254248653.1073952</c:v>
                </c:pt>
                <c:pt idx="15">
                  <c:v>5375500545.1021481</c:v>
                </c:pt>
                <c:pt idx="16">
                  <c:v>5579370147.8189125</c:v>
                </c:pt>
                <c:pt idx="17">
                  <c:v>5843865696.5330324</c:v>
                </c:pt>
                <c:pt idx="18">
                  <c:v>6379394886.1766253</c:v>
                </c:pt>
                <c:pt idx="19">
                  <c:v>7169909672.2210884</c:v>
                </c:pt>
                <c:pt idx="20">
                  <c:v>8078110118.1427975</c:v>
                </c:pt>
                <c:pt idx="21">
                  <c:v>8378713767.0465422</c:v>
                </c:pt>
                <c:pt idx="22">
                  <c:v>8767878846.8680401</c:v>
                </c:pt>
                <c:pt idx="23">
                  <c:v>8715276923.1350307</c:v>
                </c:pt>
                <c:pt idx="24">
                  <c:v>9074574808.9724979</c:v>
                </c:pt>
                <c:pt idx="25">
                  <c:v>9482908386.4255524</c:v>
                </c:pt>
                <c:pt idx="26">
                  <c:v>9615601939.7972794</c:v>
                </c:pt>
                <c:pt idx="27">
                  <c:v>10153360024.514359</c:v>
                </c:pt>
                <c:pt idx="28">
                  <c:v>11153539540.466448</c:v>
                </c:pt>
                <c:pt idx="29">
                  <c:v>11780602021.125732</c:v>
                </c:pt>
                <c:pt idx="30">
                  <c:v>12144357697.110125</c:v>
                </c:pt>
                <c:pt idx="31">
                  <c:v>12539020718.132313</c:v>
                </c:pt>
                <c:pt idx="32">
                  <c:v>13863578763.767233</c:v>
                </c:pt>
                <c:pt idx="33">
                  <c:v>14339819344.448799</c:v>
                </c:pt>
                <c:pt idx="34">
                  <c:v>16523542144.36685</c:v>
                </c:pt>
                <c:pt idx="35">
                  <c:v>17722649328.29546</c:v>
                </c:pt>
                <c:pt idx="36">
                  <c:v>21965345540.397469</c:v>
                </c:pt>
                <c:pt idx="37">
                  <c:v>25426350047.661026</c:v>
                </c:pt>
                <c:pt idx="38">
                  <c:v>25948933373.493652</c:v>
                </c:pt>
                <c:pt idx="39">
                  <c:v>26892823715.006062</c:v>
                </c:pt>
                <c:pt idx="40">
                  <c:v>26817379972.52586</c:v>
                </c:pt>
                <c:pt idx="41">
                  <c:v>27411434016.749138</c:v>
                </c:pt>
                <c:pt idx="42">
                  <c:v>27254920267.582142</c:v>
                </c:pt>
                <c:pt idx="43">
                  <c:v>27751225947.987144</c:v>
                </c:pt>
                <c:pt idx="44">
                  <c:v>29524660548.147976</c:v>
                </c:pt>
                <c:pt idx="45">
                  <c:v>31053258104.582554</c:v>
                </c:pt>
                <c:pt idx="46">
                  <c:v>32672219440.08115</c:v>
                </c:pt>
                <c:pt idx="47">
                  <c:v>34164982099.659164</c:v>
                </c:pt>
                <c:pt idx="48">
                  <c:v>35769823303.58622</c:v>
                </c:pt>
                <c:pt idx="49">
                  <c:v>37473505428.514015</c:v>
                </c:pt>
                <c:pt idx="50">
                  <c:v>39431791175.841011</c:v>
                </c:pt>
                <c:pt idx="51">
                  <c:v>41985769973.842056</c:v>
                </c:pt>
                <c:pt idx="52">
                  <c:v>44004066280.348068</c:v>
                </c:pt>
                <c:pt idx="53">
                  <c:v>47918431504.444008</c:v>
                </c:pt>
                <c:pt idx="54">
                  <c:v>50159119883.201668</c:v>
                </c:pt>
                <c:pt idx="55">
                  <c:v>52592195054.621468</c:v>
                </c:pt>
                <c:pt idx="56">
                  <c:v>53551481493.262497</c:v>
                </c:pt>
                <c:pt idx="57">
                  <c:v>55502265920.692116</c:v>
                </c:pt>
                <c:pt idx="58">
                  <c:v>59582542690.753571</c:v>
                </c:pt>
                <c:pt idx="59">
                  <c:v>62725154473.642914</c:v>
                </c:pt>
              </c:numCache>
            </c:numRef>
          </c:yVal>
          <c:smooth val="0"/>
          <c:extLst>
            <c:ext xmlns:c16="http://schemas.microsoft.com/office/drawing/2014/chart" uri="{C3380CC4-5D6E-409C-BE32-E72D297353CC}">
              <c16:uniqueId val="{00000001-21CE-9F4D-B710-FFFE4E0CA15C}"/>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1388888888889"/>
          <c:y val="5.0925925925925923E-2"/>
          <c:w val="0.78386111111111112"/>
          <c:h val="0.86486111111111108"/>
        </c:manualLayout>
      </c:layout>
      <c:scatterChart>
        <c:scatterStyle val="lineMarker"/>
        <c:varyColors val="0"/>
        <c:ser>
          <c:idx val="0"/>
          <c:order val="0"/>
          <c:tx>
            <c:strRef>
              <c:f>Переменные!$C$27</c:f>
              <c:strCache>
                <c:ptCount val="1"/>
                <c:pt idx="0">
                  <c:v>Yt-1</c:v>
                </c:pt>
              </c:strCache>
            </c:strRef>
          </c:tx>
          <c:spPr>
            <a:ln w="19050" cap="rnd">
              <a:noFill/>
              <a:round/>
            </a:ln>
            <a:effectLst/>
          </c:spPr>
          <c:marker>
            <c:symbol val="circle"/>
            <c:size val="5"/>
            <c:spPr>
              <a:solidFill>
                <a:schemeClr val="accent1"/>
              </a:solidFill>
              <a:ln w="9525">
                <a:solidFill>
                  <a:schemeClr val="accent1"/>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Переменные!$C$28:$C$87</c:f>
              <c:numCache>
                <c:formatCode>0.00</c:formatCode>
                <c:ptCount val="60"/>
                <c:pt idx="1">
                  <c:v>5226066.1992184063</c:v>
                </c:pt>
                <c:pt idx="2">
                  <c:v>5322939.0391329098</c:v>
                </c:pt>
                <c:pt idx="3">
                  <c:v>5438637.9064958179</c:v>
                </c:pt>
                <c:pt idx="4">
                  <c:v>5446268.4391159816</c:v>
                </c:pt>
                <c:pt idx="5">
                  <c:v>5608687.3477703966</c:v>
                </c:pt>
                <c:pt idx="6">
                  <c:v>5639914.0194249023</c:v>
                </c:pt>
                <c:pt idx="7">
                  <c:v>5764561.191966082</c:v>
                </c:pt>
                <c:pt idx="8">
                  <c:v>5834133.0789888529</c:v>
                </c:pt>
                <c:pt idx="9">
                  <c:v>6011724.7789579565</c:v>
                </c:pt>
                <c:pt idx="10">
                  <c:v>6211454.9522517733</c:v>
                </c:pt>
                <c:pt idx="11">
                  <c:v>6431936.065963584</c:v>
                </c:pt>
                <c:pt idx="12">
                  <c:v>6653052.0678134048</c:v>
                </c:pt>
                <c:pt idx="13">
                  <c:v>7000256.9769919999</c:v>
                </c:pt>
                <c:pt idx="14">
                  <c:v>7306020.8128301268</c:v>
                </c:pt>
                <c:pt idx="15">
                  <c:v>7557141.191333944</c:v>
                </c:pt>
                <c:pt idx="16">
                  <c:v>7563341.5573030636</c:v>
                </c:pt>
                <c:pt idx="17">
                  <c:v>7746309.7571788756</c:v>
                </c:pt>
                <c:pt idx="18">
                  <c:v>7890029.9600803815</c:v>
                </c:pt>
                <c:pt idx="19">
                  <c:v>8369032.4152315008</c:v>
                </c:pt>
                <c:pt idx="20">
                  <c:v>8625042.1116281096</c:v>
                </c:pt>
                <c:pt idx="21">
                  <c:v>8781506.1447074898</c:v>
                </c:pt>
                <c:pt idx="22">
                  <c:v>8786740.6751741152</c:v>
                </c:pt>
                <c:pt idx="23">
                  <c:v>8679045.2225617804</c:v>
                </c:pt>
                <c:pt idx="24">
                  <c:v>8627646.9336476326</c:v>
                </c:pt>
                <c:pt idx="25">
                  <c:v>8729149.0053832047</c:v>
                </c:pt>
                <c:pt idx="26">
                  <c:v>8814072.9426665585</c:v>
                </c:pt>
                <c:pt idx="27">
                  <c:v>9137862.3309680261</c:v>
                </c:pt>
                <c:pt idx="28">
                  <c:v>9436198.0956404582</c:v>
                </c:pt>
                <c:pt idx="29">
                  <c:v>9626189.7796118762</c:v>
                </c:pt>
                <c:pt idx="30">
                  <c:v>9760089.4485367741</c:v>
                </c:pt>
                <c:pt idx="31">
                  <c:v>9979676.6238995232</c:v>
                </c:pt>
                <c:pt idx="32">
                  <c:v>9981694.1012096331</c:v>
                </c:pt>
                <c:pt idx="33">
                  <c:v>10185042.330923712</c:v>
                </c:pt>
                <c:pt idx="34">
                  <c:v>10529008.666528247</c:v>
                </c:pt>
                <c:pt idx="35">
                  <c:v>10933201.309324332</c:v>
                </c:pt>
                <c:pt idx="36">
                  <c:v>11292787.521695327</c:v>
                </c:pt>
                <c:pt idx="37">
                  <c:v>11321364.240957459</c:v>
                </c:pt>
                <c:pt idx="38">
                  <c:v>11508758.034474945</c:v>
                </c:pt>
                <c:pt idx="39">
                  <c:v>11381096.026924193</c:v>
                </c:pt>
                <c:pt idx="40">
                  <c:v>10725068.354722172</c:v>
                </c:pt>
                <c:pt idx="41">
                  <c:v>10863139.433847595</c:v>
                </c:pt>
                <c:pt idx="42">
                  <c:v>10873652.725643877</c:v>
                </c:pt>
                <c:pt idx="43">
                  <c:v>10977026.466727648</c:v>
                </c:pt>
                <c:pt idx="44">
                  <c:v>11239809.856700454</c:v>
                </c:pt>
                <c:pt idx="45">
                  <c:v>11672633.055726629</c:v>
                </c:pt>
                <c:pt idx="46">
                  <c:v>12072224.897498064</c:v>
                </c:pt>
                <c:pt idx="47">
                  <c:v>12718137.522178067</c:v>
                </c:pt>
                <c:pt idx="48">
                  <c:v>13408558.767586049</c:v>
                </c:pt>
                <c:pt idx="49">
                  <c:v>13686891.497750806</c:v>
                </c:pt>
                <c:pt idx="50">
                  <c:v>13689726.497313278</c:v>
                </c:pt>
                <c:pt idx="51">
                  <c:v>14155523.977018708</c:v>
                </c:pt>
                <c:pt idx="52">
                  <c:v>14993140.907619948</c:v>
                </c:pt>
                <c:pt idx="53">
                  <c:v>15440127.350367453</c:v>
                </c:pt>
                <c:pt idx="54">
                  <c:v>16086269.180676699</c:v>
                </c:pt>
                <c:pt idx="55">
                  <c:v>16640987.320096068</c:v>
                </c:pt>
                <c:pt idx="56">
                  <c:v>16933516.526609357</c:v>
                </c:pt>
                <c:pt idx="57">
                  <c:v>17052167.752899799</c:v>
                </c:pt>
                <c:pt idx="58">
                  <c:v>17024302.919469547</c:v>
                </c:pt>
              </c:numCache>
            </c:numRef>
          </c:yVal>
          <c:smooth val="0"/>
          <c:extLst>
            <c:ext xmlns:c16="http://schemas.microsoft.com/office/drawing/2014/chart" uri="{C3380CC4-5D6E-409C-BE32-E72D297353CC}">
              <c16:uniqueId val="{00000000-2BDC-FC49-B578-A3516F87BC5C}"/>
            </c:ext>
          </c:extLst>
        </c:ser>
        <c:ser>
          <c:idx val="1"/>
          <c:order val="1"/>
          <c:tx>
            <c:strRef>
              <c:f>Переменные!$E$27</c:f>
              <c:strCache>
                <c:ptCount val="1"/>
                <c:pt idx="0">
                  <c:v>Ct</c:v>
                </c:pt>
              </c:strCache>
            </c:strRef>
          </c:tx>
          <c:spPr>
            <a:ln w="25400" cap="rnd">
              <a:noFill/>
              <a:round/>
            </a:ln>
            <a:effectLst/>
          </c:spPr>
          <c:marker>
            <c:symbol val="circle"/>
            <c:size val="5"/>
            <c:spPr>
              <a:solidFill>
                <a:schemeClr val="accent2"/>
              </a:solidFill>
              <a:ln w="9525">
                <a:solidFill>
                  <a:schemeClr val="accent2"/>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yVal>
          <c:smooth val="0"/>
          <c:extLst>
            <c:ext xmlns:c16="http://schemas.microsoft.com/office/drawing/2014/chart" uri="{C3380CC4-5D6E-409C-BE32-E72D297353CC}">
              <c16:uniqueId val="{00000002-2BDC-FC49-B578-A3516F87BC5C}"/>
            </c:ext>
          </c:extLst>
        </c:ser>
        <c:dLbls>
          <c:showLegendKey val="0"/>
          <c:showVal val="0"/>
          <c:showCatName val="0"/>
          <c:showSerName val="0"/>
          <c:showPercent val="0"/>
          <c:showBubbleSize val="0"/>
        </c:dLbls>
        <c:axId val="967963711"/>
        <c:axId val="1015816047"/>
      </c:scatterChart>
      <c:valAx>
        <c:axId val="967963711"/>
        <c:scaling>
          <c:orientation val="minMax"/>
          <c:max val="2030"/>
          <c:min val="196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5816047"/>
        <c:crosses val="autoZero"/>
        <c:crossBetween val="midCat"/>
      </c:valAx>
      <c:valAx>
        <c:axId val="1015816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79637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Переменные!$I$27</c:f>
              <c:strCache>
                <c:ptCount val="1"/>
                <c:pt idx="0">
                  <c:v>(Yt-1)-(Yt-2)</c:v>
                </c:pt>
              </c:strCache>
            </c:strRef>
          </c:tx>
          <c:spPr>
            <a:ln w="19050" cap="rnd">
              <a:noFill/>
              <a:round/>
            </a:ln>
            <a:effectLst/>
          </c:spPr>
          <c:marker>
            <c:symbol val="circle"/>
            <c:size val="5"/>
            <c:spPr>
              <a:solidFill>
                <a:schemeClr val="accent1"/>
              </a:solidFill>
              <a:ln w="9525">
                <a:solidFill>
                  <a:schemeClr val="accent1"/>
                </a:solidFill>
              </a:ln>
              <a:effectLst/>
            </c:spPr>
          </c:marker>
          <c:x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xVal>
          <c:yVal>
            <c:numRef>
              <c:f>Переменные!$I$28:$I$87</c:f>
              <c:numCache>
                <c:formatCode>0.00</c:formatCode>
                <c:ptCount val="60"/>
                <c:pt idx="0">
                  <c:v>0</c:v>
                </c:pt>
                <c:pt idx="1">
                  <c:v>5226066.1992184063</c:v>
                </c:pt>
                <c:pt idx="2">
                  <c:v>96872.839914503507</c:v>
                </c:pt>
                <c:pt idx="3">
                  <c:v>115698.86736290809</c:v>
                </c:pt>
                <c:pt idx="4">
                  <c:v>7630.5326201636344</c:v>
                </c:pt>
                <c:pt idx="5">
                  <c:v>162418.90865441505</c:v>
                </c:pt>
                <c:pt idx="6">
                  <c:v>31226.671654505655</c:v>
                </c:pt>
                <c:pt idx="7">
                  <c:v>124647.17254117969</c:v>
                </c:pt>
                <c:pt idx="8">
                  <c:v>69571.887022770941</c:v>
                </c:pt>
                <c:pt idx="9">
                  <c:v>177591.69996910356</c:v>
                </c:pt>
                <c:pt idx="10">
                  <c:v>199730.17329381686</c:v>
                </c:pt>
                <c:pt idx="11">
                  <c:v>220481.11371181067</c:v>
                </c:pt>
                <c:pt idx="12">
                  <c:v>221116.00184982084</c:v>
                </c:pt>
                <c:pt idx="13">
                  <c:v>347204.90917859506</c:v>
                </c:pt>
                <c:pt idx="14">
                  <c:v>305763.83583812695</c:v>
                </c:pt>
                <c:pt idx="15">
                  <c:v>251120.37850381713</c:v>
                </c:pt>
                <c:pt idx="16">
                  <c:v>6200.3659691195935</c:v>
                </c:pt>
                <c:pt idx="17">
                  <c:v>182968.19987581205</c:v>
                </c:pt>
                <c:pt idx="18">
                  <c:v>143720.20290150587</c:v>
                </c:pt>
                <c:pt idx="19">
                  <c:v>479002.45515111927</c:v>
                </c:pt>
                <c:pt idx="20">
                  <c:v>256009.69639660884</c:v>
                </c:pt>
                <c:pt idx="21">
                  <c:v>156464.03307938017</c:v>
                </c:pt>
                <c:pt idx="22">
                  <c:v>5234.5304666254669</c:v>
                </c:pt>
                <c:pt idx="23">
                  <c:v>-107695.45261233486</c:v>
                </c:pt>
                <c:pt idx="24">
                  <c:v>-51398.288914147764</c:v>
                </c:pt>
                <c:pt idx="25">
                  <c:v>101502.07173557207</c:v>
                </c:pt>
                <c:pt idx="26">
                  <c:v>84923.93728335388</c:v>
                </c:pt>
                <c:pt idx="27">
                  <c:v>323789.38830146752</c:v>
                </c:pt>
                <c:pt idx="28">
                  <c:v>298335.76467243209</c:v>
                </c:pt>
                <c:pt idx="29">
                  <c:v>189991.68397141807</c:v>
                </c:pt>
                <c:pt idx="30">
                  <c:v>133899.66892489791</c:v>
                </c:pt>
                <c:pt idx="31">
                  <c:v>219587.17536274903</c:v>
                </c:pt>
                <c:pt idx="32">
                  <c:v>2017.4773101098835</c:v>
                </c:pt>
                <c:pt idx="33">
                  <c:v>203348.22971407883</c:v>
                </c:pt>
                <c:pt idx="34">
                  <c:v>343966.33560453542</c:v>
                </c:pt>
                <c:pt idx="35">
                  <c:v>404192.64279608428</c:v>
                </c:pt>
                <c:pt idx="36">
                  <c:v>359586.21237099543</c:v>
                </c:pt>
                <c:pt idx="37">
                  <c:v>28576.719262132421</c:v>
                </c:pt>
                <c:pt idx="38">
                  <c:v>187393.79351748526</c:v>
                </c:pt>
                <c:pt idx="39">
                  <c:v>-127662.00755075179</c:v>
                </c:pt>
                <c:pt idx="40">
                  <c:v>-656027.67220202088</c:v>
                </c:pt>
                <c:pt idx="41">
                  <c:v>138071.07912542298</c:v>
                </c:pt>
                <c:pt idx="42">
                  <c:v>10513.291796281934</c:v>
                </c:pt>
                <c:pt idx="43">
                  <c:v>103373.74108377099</c:v>
                </c:pt>
                <c:pt idx="44">
                  <c:v>262783.38997280598</c:v>
                </c:pt>
                <c:pt idx="45">
                  <c:v>432823.19902617484</c:v>
                </c:pt>
                <c:pt idx="46">
                  <c:v>399591.84177143499</c:v>
                </c:pt>
                <c:pt idx="47">
                  <c:v>645912.62468000315</c:v>
                </c:pt>
                <c:pt idx="48">
                  <c:v>690421.2454079818</c:v>
                </c:pt>
                <c:pt idx="49">
                  <c:v>278332.730164757</c:v>
                </c:pt>
                <c:pt idx="50">
                  <c:v>2834.999562472105</c:v>
                </c:pt>
                <c:pt idx="51">
                  <c:v>465797.47970543057</c:v>
                </c:pt>
                <c:pt idx="52">
                  <c:v>837616.9306012392</c:v>
                </c:pt>
                <c:pt idx="53">
                  <c:v>446986.44274750538</c:v>
                </c:pt>
                <c:pt idx="54">
                  <c:v>646141.83030924574</c:v>
                </c:pt>
                <c:pt idx="55">
                  <c:v>554718.1394193694</c:v>
                </c:pt>
                <c:pt idx="56">
                  <c:v>292529.20651328936</c:v>
                </c:pt>
                <c:pt idx="57">
                  <c:v>118651.22629044205</c:v>
                </c:pt>
                <c:pt idx="58">
                  <c:v>17024302.919469547</c:v>
                </c:pt>
                <c:pt idx="59">
                  <c:v>0</c:v>
                </c:pt>
              </c:numCache>
            </c:numRef>
          </c:yVal>
          <c:smooth val="0"/>
          <c:extLst>
            <c:ext xmlns:c16="http://schemas.microsoft.com/office/drawing/2014/chart" uri="{C3380CC4-5D6E-409C-BE32-E72D297353CC}">
              <c16:uniqueId val="{00000000-EABA-F241-894F-23E54D06F306}"/>
            </c:ext>
          </c:extLst>
        </c:ser>
        <c:dLbls>
          <c:showLegendKey val="0"/>
          <c:showVal val="0"/>
          <c:showCatName val="0"/>
          <c:showSerName val="0"/>
          <c:showPercent val="0"/>
          <c:showBubbleSize val="0"/>
        </c:dLbls>
        <c:axId val="1037620671"/>
        <c:axId val="1037622319"/>
      </c:scatterChart>
      <c:valAx>
        <c:axId val="1037620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7622319"/>
        <c:crosses val="autoZero"/>
        <c:crossBetween val="midCat"/>
      </c:valAx>
      <c:valAx>
        <c:axId val="1037622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762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a:t>
            </a:r>
            <a:r>
              <a:rPr lang="ru-RU" baseline="0"/>
              <a:t> рассеяния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Переменные!$J$27</c:f>
              <c:strCache>
                <c:ptCount val="1"/>
                <c:pt idx="0">
                  <c:v>Ct+It+Gt</c:v>
                </c:pt>
              </c:strCache>
            </c:strRef>
          </c:tx>
          <c:spPr>
            <a:ln w="28575" cap="rnd">
              <a:solidFill>
                <a:schemeClr val="accent2"/>
              </a:solidFill>
              <a:round/>
            </a:ln>
            <a:effectLst/>
          </c:spPr>
          <c:marker>
            <c:symbol val="none"/>
          </c:marker>
          <c:val>
            <c:numRef>
              <c:f>Переменные!$J$28:$J$87</c:f>
              <c:numCache>
                <c:formatCode>0.00</c:formatCode>
                <c:ptCount val="60"/>
                <c:pt idx="0">
                  <c:v>65975183816117.188</c:v>
                </c:pt>
                <c:pt idx="1">
                  <c:v>70400083433125.562</c:v>
                </c:pt>
                <c:pt idx="2">
                  <c:v>75908531488251.219</c:v>
                </c:pt>
                <c:pt idx="3">
                  <c:v>79663066422062.953</c:v>
                </c:pt>
                <c:pt idx="4">
                  <c:v>86781489940841.094</c:v>
                </c:pt>
                <c:pt idx="5">
                  <c:v>85667612853547.516</c:v>
                </c:pt>
                <c:pt idx="6">
                  <c:v>91467948353258.906</c:v>
                </c:pt>
                <c:pt idx="7">
                  <c:v>93459035043657.875</c:v>
                </c:pt>
                <c:pt idx="8">
                  <c:v>99343270976083.625</c:v>
                </c:pt>
                <c:pt idx="9">
                  <c:v>106557202268918.17</c:v>
                </c:pt>
                <c:pt idx="10">
                  <c:v>113646740866275.7</c:v>
                </c:pt>
                <c:pt idx="11">
                  <c:v>124620604504537.77</c:v>
                </c:pt>
                <c:pt idx="12">
                  <c:v>130221562580002.8</c:v>
                </c:pt>
                <c:pt idx="13">
                  <c:v>137328908137214.19</c:v>
                </c:pt>
                <c:pt idx="14">
                  <c:v>144254640592666.09</c:v>
                </c:pt>
                <c:pt idx="15">
                  <c:v>148419027440904.09</c:v>
                </c:pt>
                <c:pt idx="16">
                  <c:v>158251112816026.81</c:v>
                </c:pt>
                <c:pt idx="17">
                  <c:v>164760873623324.53</c:v>
                </c:pt>
                <c:pt idx="18">
                  <c:v>178733609476507.19</c:v>
                </c:pt>
                <c:pt idx="19">
                  <c:v>188004630423037.22</c:v>
                </c:pt>
                <c:pt idx="20">
                  <c:v>198098632034521.16</c:v>
                </c:pt>
                <c:pt idx="21">
                  <c:v>204070224439247.03</c:v>
                </c:pt>
                <c:pt idx="22">
                  <c:v>207891417731950.88</c:v>
                </c:pt>
                <c:pt idx="23">
                  <c:v>208549503386295.12</c:v>
                </c:pt>
                <c:pt idx="24">
                  <c:v>214854890214565.97</c:v>
                </c:pt>
                <c:pt idx="25">
                  <c:v>219608889376872.44</c:v>
                </c:pt>
                <c:pt idx="26">
                  <c:v>226184852086231.81</c:v>
                </c:pt>
                <c:pt idx="27">
                  <c:v>235252892588531.5</c:v>
                </c:pt>
                <c:pt idx="28">
                  <c:v>245933643914944.47</c:v>
                </c:pt>
                <c:pt idx="29">
                  <c:v>254688683079641.12</c:v>
                </c:pt>
                <c:pt idx="30">
                  <c:v>262397040084744.12</c:v>
                </c:pt>
                <c:pt idx="31">
                  <c:v>267139681769718.12</c:v>
                </c:pt>
                <c:pt idx="32">
                  <c:v>278114931762476.81</c:v>
                </c:pt>
                <c:pt idx="33">
                  <c:v>293957790329254.31</c:v>
                </c:pt>
                <c:pt idx="34">
                  <c:v>315422803164587.88</c:v>
                </c:pt>
                <c:pt idx="35">
                  <c:v>333628921511425.81</c:v>
                </c:pt>
                <c:pt idx="36">
                  <c:v>354219394336613.12</c:v>
                </c:pt>
                <c:pt idx="37">
                  <c:v>372608680835340.69</c:v>
                </c:pt>
                <c:pt idx="38">
                  <c:v>372612868906844.06</c:v>
                </c:pt>
                <c:pt idx="39">
                  <c:v>357242604701790.62</c:v>
                </c:pt>
                <c:pt idx="40">
                  <c:v>362273359954336.44</c:v>
                </c:pt>
                <c:pt idx="41">
                  <c:v>370143658918561.19</c:v>
                </c:pt>
                <c:pt idx="42">
                  <c:v>373907559576590</c:v>
                </c:pt>
                <c:pt idx="43">
                  <c:v>384140950289522.94</c:v>
                </c:pt>
                <c:pt idx="44">
                  <c:v>400765534015328.69</c:v>
                </c:pt>
                <c:pt idx="45">
                  <c:v>419118905934052.5</c:v>
                </c:pt>
                <c:pt idx="46">
                  <c:v>463082735359242.5</c:v>
                </c:pt>
                <c:pt idx="47">
                  <c:v>494595966059506.12</c:v>
                </c:pt>
                <c:pt idx="48">
                  <c:v>500802109173048</c:v>
                </c:pt>
                <c:pt idx="49">
                  <c:v>510253205601119.25</c:v>
                </c:pt>
                <c:pt idx="50">
                  <c:v>515010441235726.5</c:v>
                </c:pt>
                <c:pt idx="51">
                  <c:v>572879608271344.12</c:v>
                </c:pt>
                <c:pt idx="52">
                  <c:v>602968482088446</c:v>
                </c:pt>
                <c:pt idx="53">
                  <c:v>632759744281700.5</c:v>
                </c:pt>
                <c:pt idx="54">
                  <c:v>643942199826514.12</c:v>
                </c:pt>
                <c:pt idx="55">
                  <c:v>670269505889267.88</c:v>
                </c:pt>
                <c:pt idx="56">
                  <c:v>681172665927521.5</c:v>
                </c:pt>
                <c:pt idx="57">
                  <c:v>697046615043327.12</c:v>
                </c:pt>
                <c:pt idx="58">
                  <c:v>724708613343402.75</c:v>
                </c:pt>
                <c:pt idx="59">
                  <c:v>755091755955185.62</c:v>
                </c:pt>
              </c:numCache>
            </c:numRef>
          </c:val>
          <c:smooth val="0"/>
          <c:extLst>
            <c:ext xmlns:c16="http://schemas.microsoft.com/office/drawing/2014/chart" uri="{C3380CC4-5D6E-409C-BE32-E72D297353CC}">
              <c16:uniqueId val="{00000001-43BE-6341-8323-5F9BE942A3E2}"/>
            </c:ext>
          </c:extLst>
        </c:ser>
        <c:dLbls>
          <c:showLegendKey val="0"/>
          <c:showVal val="0"/>
          <c:showCatName val="0"/>
          <c:showSerName val="0"/>
          <c:showPercent val="0"/>
          <c:showBubbleSize val="0"/>
        </c:dLbls>
        <c:marker val="1"/>
        <c:smooth val="0"/>
        <c:axId val="1016725631"/>
        <c:axId val="1016752175"/>
      </c:lineChart>
      <c:lineChart>
        <c:grouping val="standard"/>
        <c:varyColors val="0"/>
        <c:ser>
          <c:idx val="0"/>
          <c:order val="0"/>
          <c:tx>
            <c:v>Yt</c:v>
          </c:tx>
          <c:spPr>
            <a:ln w="28575" cap="rnd">
              <a:solidFill>
                <a:schemeClr val="accent1"/>
              </a:solidFill>
              <a:round/>
            </a:ln>
            <a:effectLst/>
          </c:spPr>
          <c:marker>
            <c:symbol val="none"/>
          </c:marker>
          <c: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val>
          <c:smooth val="0"/>
          <c:extLst>
            <c:ext xmlns:c16="http://schemas.microsoft.com/office/drawing/2014/chart" uri="{C3380CC4-5D6E-409C-BE32-E72D297353CC}">
              <c16:uniqueId val="{00000000-43BE-6341-8323-5F9BE942A3E2}"/>
            </c:ext>
          </c:extLst>
        </c:ser>
        <c:dLbls>
          <c:showLegendKey val="0"/>
          <c:showVal val="0"/>
          <c:showCatName val="0"/>
          <c:showSerName val="0"/>
          <c:showPercent val="0"/>
          <c:showBubbleSize val="0"/>
        </c:dLbls>
        <c:marker val="1"/>
        <c:smooth val="0"/>
        <c:axId val="1036181519"/>
        <c:axId val="1005756367"/>
      </c:lineChart>
      <c:catAx>
        <c:axId val="10167256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752175"/>
        <c:crosses val="autoZero"/>
        <c:auto val="1"/>
        <c:lblAlgn val="ctr"/>
        <c:lblOffset val="100"/>
        <c:noMultiLvlLbl val="0"/>
      </c:catAx>
      <c:valAx>
        <c:axId val="1016752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725631"/>
        <c:crosses val="autoZero"/>
        <c:crossBetween val="between"/>
      </c:valAx>
      <c:valAx>
        <c:axId val="100575636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6181519"/>
        <c:crosses val="max"/>
        <c:crossBetween val="between"/>
      </c:valAx>
      <c:catAx>
        <c:axId val="1036181519"/>
        <c:scaling>
          <c:orientation val="minMax"/>
        </c:scaling>
        <c:delete val="1"/>
        <c:axPos val="b"/>
        <c:majorTickMark val="out"/>
        <c:minorTickMark val="none"/>
        <c:tickLblPos val="nextTo"/>
        <c:crossAx val="10057563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Yt/Ct</a:t>
            </a:r>
          </a:p>
          <a:p>
            <a:pPr>
              <a:defRPr/>
            </a:pPr>
            <a:endParaRPr lang="en-US"/>
          </a:p>
        </c:rich>
      </c:tx>
      <c:layout>
        <c:manualLayout>
          <c:xMode val="edge"/>
          <c:yMode val="edge"/>
          <c:x val="0.17750970072631078"/>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Yt/Ct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xVal>
          <c:y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yVal>
          <c:smooth val="0"/>
          <c:extLst>
            <c:ext xmlns:c16="http://schemas.microsoft.com/office/drawing/2014/chart" uri="{C3380CC4-5D6E-409C-BE32-E72D297353CC}">
              <c16:uniqueId val="{00000000-30EB-4647-88C4-8DB952AB8893}"/>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Yt/It</a:t>
            </a:r>
          </a:p>
          <a:p>
            <a:pPr>
              <a:defRPr/>
            </a:pPr>
            <a:endParaRPr lang="en-US"/>
          </a:p>
        </c:rich>
      </c:tx>
      <c:layout>
        <c:manualLayout>
          <c:xMode val="edge"/>
          <c:yMode val="edge"/>
          <c:x val="7.9810078087897848E-2"/>
          <c:y val="4.444444444444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Yt/It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xVal>
          <c:y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yVal>
          <c:smooth val="0"/>
          <c:extLst>
            <c:ext xmlns:c16="http://schemas.microsoft.com/office/drawing/2014/chart" uri="{C3380CC4-5D6E-409C-BE32-E72D297353CC}">
              <c16:uniqueId val="{00000001-E164-FE47-BDE3-947DD4FA687D}"/>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Yt/Gt</a:t>
            </a:r>
          </a:p>
          <a:p>
            <a:pPr>
              <a:defRPr/>
            </a:pPr>
            <a:endParaRPr lang="en-US"/>
          </a:p>
        </c:rich>
      </c:tx>
      <c:layout>
        <c:manualLayout>
          <c:xMode val="edge"/>
          <c:yMode val="edge"/>
          <c:x val="7.9810078087897848E-2"/>
          <c:y val="4.444444444444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Yt/Gt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xVal>
          <c:yVal>
            <c:numRef>
              <c:f>Переменные!$G$28:$G$87</c:f>
              <c:numCache>
                <c:formatCode>0.00</c:formatCode>
                <c:ptCount val="60"/>
                <c:pt idx="0">
                  <c:v>2449452852.084343</c:v>
                </c:pt>
                <c:pt idx="1">
                  <c:v>2584009493.4667153</c:v>
                </c:pt>
                <c:pt idx="2">
                  <c:v>2799724576.3201866</c:v>
                </c:pt>
                <c:pt idx="3">
                  <c:v>2961061944.0633912</c:v>
                </c:pt>
                <c:pt idx="4">
                  <c:v>3000906313.3032813</c:v>
                </c:pt>
                <c:pt idx="5">
                  <c:v>3196384128.3086243</c:v>
                </c:pt>
                <c:pt idx="6">
                  <c:v>3329969239.7097449</c:v>
                </c:pt>
                <c:pt idx="7">
                  <c:v>3417044740.578546</c:v>
                </c:pt>
                <c:pt idx="8">
                  <c:v>3531015575.3334484</c:v>
                </c:pt>
                <c:pt idx="9">
                  <c:v>3708435623.1787615</c:v>
                </c:pt>
                <c:pt idx="10">
                  <c:v>4058074963.6980376</c:v>
                </c:pt>
                <c:pt idx="11">
                  <c:v>5122595250.769927</c:v>
                </c:pt>
                <c:pt idx="12">
                  <c:v>4880685838.799901</c:v>
                </c:pt>
                <c:pt idx="13">
                  <c:v>5377729440.1755896</c:v>
                </c:pt>
                <c:pt idx="14">
                  <c:v>5254248653.1073952</c:v>
                </c:pt>
                <c:pt idx="15">
                  <c:v>5375500545.1021481</c:v>
                </c:pt>
                <c:pt idx="16">
                  <c:v>5579370147.8189125</c:v>
                </c:pt>
                <c:pt idx="17">
                  <c:v>5843865696.5330324</c:v>
                </c:pt>
                <c:pt idx="18">
                  <c:v>6379394886.1766253</c:v>
                </c:pt>
                <c:pt idx="19">
                  <c:v>7169909672.2210884</c:v>
                </c:pt>
                <c:pt idx="20">
                  <c:v>8078110118.1427975</c:v>
                </c:pt>
                <c:pt idx="21">
                  <c:v>8378713767.0465422</c:v>
                </c:pt>
                <c:pt idx="22">
                  <c:v>8767878846.8680401</c:v>
                </c:pt>
                <c:pt idx="23">
                  <c:v>8715276923.1350307</c:v>
                </c:pt>
                <c:pt idx="24">
                  <c:v>9074574808.9724979</c:v>
                </c:pt>
                <c:pt idx="25">
                  <c:v>9482908386.4255524</c:v>
                </c:pt>
                <c:pt idx="26">
                  <c:v>9615601939.7972794</c:v>
                </c:pt>
                <c:pt idx="27">
                  <c:v>10153360024.514359</c:v>
                </c:pt>
                <c:pt idx="28">
                  <c:v>11153539540.466448</c:v>
                </c:pt>
                <c:pt idx="29">
                  <c:v>11780602021.125732</c:v>
                </c:pt>
                <c:pt idx="30">
                  <c:v>12144357697.110125</c:v>
                </c:pt>
                <c:pt idx="31">
                  <c:v>12539020718.132313</c:v>
                </c:pt>
                <c:pt idx="32">
                  <c:v>13863578763.767233</c:v>
                </c:pt>
                <c:pt idx="33">
                  <c:v>14339819344.448799</c:v>
                </c:pt>
                <c:pt idx="34">
                  <c:v>16523542144.36685</c:v>
                </c:pt>
                <c:pt idx="35">
                  <c:v>17722649328.29546</c:v>
                </c:pt>
                <c:pt idx="36">
                  <c:v>21965345540.397469</c:v>
                </c:pt>
                <c:pt idx="37">
                  <c:v>25426350047.661026</c:v>
                </c:pt>
                <c:pt idx="38">
                  <c:v>25948933373.493652</c:v>
                </c:pt>
                <c:pt idx="39">
                  <c:v>26892823715.006062</c:v>
                </c:pt>
                <c:pt idx="40">
                  <c:v>26817379972.52586</c:v>
                </c:pt>
                <c:pt idx="41">
                  <c:v>27411434016.749138</c:v>
                </c:pt>
                <c:pt idx="42">
                  <c:v>27254920267.582142</c:v>
                </c:pt>
                <c:pt idx="43">
                  <c:v>27751225947.987144</c:v>
                </c:pt>
                <c:pt idx="44">
                  <c:v>29524660548.147976</c:v>
                </c:pt>
                <c:pt idx="45">
                  <c:v>31053258104.582554</c:v>
                </c:pt>
                <c:pt idx="46">
                  <c:v>32672219440.08115</c:v>
                </c:pt>
                <c:pt idx="47">
                  <c:v>34164982099.659164</c:v>
                </c:pt>
                <c:pt idx="48">
                  <c:v>35769823303.58622</c:v>
                </c:pt>
                <c:pt idx="49">
                  <c:v>37473505428.514015</c:v>
                </c:pt>
                <c:pt idx="50">
                  <c:v>39431791175.841011</c:v>
                </c:pt>
                <c:pt idx="51">
                  <c:v>41985769973.842056</c:v>
                </c:pt>
                <c:pt idx="52">
                  <c:v>44004066280.348068</c:v>
                </c:pt>
                <c:pt idx="53">
                  <c:v>47918431504.444008</c:v>
                </c:pt>
                <c:pt idx="54">
                  <c:v>50159119883.201668</c:v>
                </c:pt>
                <c:pt idx="55">
                  <c:v>52592195054.621468</c:v>
                </c:pt>
                <c:pt idx="56">
                  <c:v>53551481493.262497</c:v>
                </c:pt>
                <c:pt idx="57">
                  <c:v>55502265920.692116</c:v>
                </c:pt>
                <c:pt idx="58">
                  <c:v>59582542690.753571</c:v>
                </c:pt>
                <c:pt idx="59">
                  <c:v>62725154473.642914</c:v>
                </c:pt>
              </c:numCache>
            </c:numRef>
          </c:yVal>
          <c:smooth val="0"/>
          <c:extLst>
            <c:ext xmlns:c16="http://schemas.microsoft.com/office/drawing/2014/chart" uri="{C3380CC4-5D6E-409C-BE32-E72D297353CC}">
              <c16:uniqueId val="{00000001-4227-634E-8873-0BFF9491D867}"/>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Ct/It</a:t>
            </a:r>
          </a:p>
          <a:p>
            <a:pPr>
              <a:defRPr/>
            </a:pPr>
            <a:endParaRPr lang="en-US"/>
          </a:p>
        </c:rich>
      </c:tx>
      <c:layout>
        <c:manualLayout>
          <c:xMode val="edge"/>
          <c:yMode val="edge"/>
          <c:x val="0.17750970072631078"/>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Ct/It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xVal>
          <c:y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yVal>
          <c:smooth val="0"/>
          <c:extLst>
            <c:ext xmlns:c16="http://schemas.microsoft.com/office/drawing/2014/chart" uri="{C3380CC4-5D6E-409C-BE32-E72D297353CC}">
              <c16:uniqueId val="{00000001-625D-0848-8FD8-9EF4189A6FA2}"/>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Ct/Gt</a:t>
            </a:r>
          </a:p>
          <a:p>
            <a:pPr>
              <a:defRPr/>
            </a:pPr>
            <a:endParaRPr lang="en-US"/>
          </a:p>
        </c:rich>
      </c:tx>
      <c:layout>
        <c:manualLayout>
          <c:xMode val="edge"/>
          <c:yMode val="edge"/>
          <c:x val="0.17750970072631078"/>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Ct/Gt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xVal>
          <c:yVal>
            <c:numRef>
              <c:f>Переменные!$G$28:$G$87</c:f>
              <c:numCache>
                <c:formatCode>0.00</c:formatCode>
                <c:ptCount val="60"/>
                <c:pt idx="0">
                  <c:v>2449452852.084343</c:v>
                </c:pt>
                <c:pt idx="1">
                  <c:v>2584009493.4667153</c:v>
                </c:pt>
                <c:pt idx="2">
                  <c:v>2799724576.3201866</c:v>
                </c:pt>
                <c:pt idx="3">
                  <c:v>2961061944.0633912</c:v>
                </c:pt>
                <c:pt idx="4">
                  <c:v>3000906313.3032813</c:v>
                </c:pt>
                <c:pt idx="5">
                  <c:v>3196384128.3086243</c:v>
                </c:pt>
                <c:pt idx="6">
                  <c:v>3329969239.7097449</c:v>
                </c:pt>
                <c:pt idx="7">
                  <c:v>3417044740.578546</c:v>
                </c:pt>
                <c:pt idx="8">
                  <c:v>3531015575.3334484</c:v>
                </c:pt>
                <c:pt idx="9">
                  <c:v>3708435623.1787615</c:v>
                </c:pt>
                <c:pt idx="10">
                  <c:v>4058074963.6980376</c:v>
                </c:pt>
                <c:pt idx="11">
                  <c:v>5122595250.769927</c:v>
                </c:pt>
                <c:pt idx="12">
                  <c:v>4880685838.799901</c:v>
                </c:pt>
                <c:pt idx="13">
                  <c:v>5377729440.1755896</c:v>
                </c:pt>
                <c:pt idx="14">
                  <c:v>5254248653.1073952</c:v>
                </c:pt>
                <c:pt idx="15">
                  <c:v>5375500545.1021481</c:v>
                </c:pt>
                <c:pt idx="16">
                  <c:v>5579370147.8189125</c:v>
                </c:pt>
                <c:pt idx="17">
                  <c:v>5843865696.5330324</c:v>
                </c:pt>
                <c:pt idx="18">
                  <c:v>6379394886.1766253</c:v>
                </c:pt>
                <c:pt idx="19">
                  <c:v>7169909672.2210884</c:v>
                </c:pt>
                <c:pt idx="20">
                  <c:v>8078110118.1427975</c:v>
                </c:pt>
                <c:pt idx="21">
                  <c:v>8378713767.0465422</c:v>
                </c:pt>
                <c:pt idx="22">
                  <c:v>8767878846.8680401</c:v>
                </c:pt>
                <c:pt idx="23">
                  <c:v>8715276923.1350307</c:v>
                </c:pt>
                <c:pt idx="24">
                  <c:v>9074574808.9724979</c:v>
                </c:pt>
                <c:pt idx="25">
                  <c:v>9482908386.4255524</c:v>
                </c:pt>
                <c:pt idx="26">
                  <c:v>9615601939.7972794</c:v>
                </c:pt>
                <c:pt idx="27">
                  <c:v>10153360024.514359</c:v>
                </c:pt>
                <c:pt idx="28">
                  <c:v>11153539540.466448</c:v>
                </c:pt>
                <c:pt idx="29">
                  <c:v>11780602021.125732</c:v>
                </c:pt>
                <c:pt idx="30">
                  <c:v>12144357697.110125</c:v>
                </c:pt>
                <c:pt idx="31">
                  <c:v>12539020718.132313</c:v>
                </c:pt>
                <c:pt idx="32">
                  <c:v>13863578763.767233</c:v>
                </c:pt>
                <c:pt idx="33">
                  <c:v>14339819344.448799</c:v>
                </c:pt>
                <c:pt idx="34">
                  <c:v>16523542144.36685</c:v>
                </c:pt>
                <c:pt idx="35">
                  <c:v>17722649328.29546</c:v>
                </c:pt>
                <c:pt idx="36">
                  <c:v>21965345540.397469</c:v>
                </c:pt>
                <c:pt idx="37">
                  <c:v>25426350047.661026</c:v>
                </c:pt>
                <c:pt idx="38">
                  <c:v>25948933373.493652</c:v>
                </c:pt>
                <c:pt idx="39">
                  <c:v>26892823715.006062</c:v>
                </c:pt>
                <c:pt idx="40">
                  <c:v>26817379972.52586</c:v>
                </c:pt>
                <c:pt idx="41">
                  <c:v>27411434016.749138</c:v>
                </c:pt>
                <c:pt idx="42">
                  <c:v>27254920267.582142</c:v>
                </c:pt>
                <c:pt idx="43">
                  <c:v>27751225947.987144</c:v>
                </c:pt>
                <c:pt idx="44">
                  <c:v>29524660548.147976</c:v>
                </c:pt>
                <c:pt idx="45">
                  <c:v>31053258104.582554</c:v>
                </c:pt>
                <c:pt idx="46">
                  <c:v>32672219440.08115</c:v>
                </c:pt>
                <c:pt idx="47">
                  <c:v>34164982099.659164</c:v>
                </c:pt>
                <c:pt idx="48">
                  <c:v>35769823303.58622</c:v>
                </c:pt>
                <c:pt idx="49">
                  <c:v>37473505428.514015</c:v>
                </c:pt>
                <c:pt idx="50">
                  <c:v>39431791175.841011</c:v>
                </c:pt>
                <c:pt idx="51">
                  <c:v>41985769973.842056</c:v>
                </c:pt>
                <c:pt idx="52">
                  <c:v>44004066280.348068</c:v>
                </c:pt>
                <c:pt idx="53">
                  <c:v>47918431504.444008</c:v>
                </c:pt>
                <c:pt idx="54">
                  <c:v>50159119883.201668</c:v>
                </c:pt>
                <c:pt idx="55">
                  <c:v>52592195054.621468</c:v>
                </c:pt>
                <c:pt idx="56">
                  <c:v>53551481493.262497</c:v>
                </c:pt>
                <c:pt idx="57">
                  <c:v>55502265920.692116</c:v>
                </c:pt>
                <c:pt idx="58">
                  <c:v>59582542690.753571</c:v>
                </c:pt>
                <c:pt idx="59">
                  <c:v>62725154473.642914</c:v>
                </c:pt>
              </c:numCache>
            </c:numRef>
          </c:yVal>
          <c:smooth val="0"/>
          <c:extLst>
            <c:ext xmlns:c16="http://schemas.microsoft.com/office/drawing/2014/chart" uri="{C3380CC4-5D6E-409C-BE32-E72D297353CC}">
              <c16:uniqueId val="{00000001-1989-314A-B2E7-81E8D1F6CAF6}"/>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A0C83DC4-3968-2449-A261-464D043FFA2D}">
          <cx:tx>
            <cx:txData>
              <cx:f>_xlchart.v1.1</cx:f>
              <cx:v>Yt</cx:v>
            </cx:txData>
          </cx:tx>
          <cx:dataPt idx="1"/>
          <cx:dataId val="0"/>
          <cx:layoutPr>
            <cx:binning intervalClosed="r">
              <cx:binCount val="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FBE2EE6D-D2C2-4544-9EBA-E38C746757D8}">
          <cx:tx>
            <cx:txData>
              <cx:f>_xlchart.v1.4</cx:f>
              <cx:v>Ct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680C62DA-D7A8-D540-B315-1CDE182F2162}">
          <cx:tx>
            <cx:txData>
              <cx:f>_xlchart.v1.7</cx:f>
              <cx:v>It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D9C3B1B3-39D0-AF46-BC37-53E7EB82CE1A}">
          <cx:tx>
            <cx:txData>
              <cx:f>_xlchart.v1.10</cx:f>
              <cx:v>Gt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microsoft.com/office/2014/relationships/chartEx" Target="../charts/chartEx1.xml"/><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11" Type="http://schemas.openxmlformats.org/officeDocument/2006/relationships/chart" Target="../charts/chart7.xml"/><Relationship Id="rId5" Type="http://schemas.microsoft.com/office/2014/relationships/chartEx" Target="../charts/chartEx3.xml"/><Relationship Id="rId10" Type="http://schemas.openxmlformats.org/officeDocument/2006/relationships/chart" Target="../charts/chart6.xml"/><Relationship Id="rId4" Type="http://schemas.microsoft.com/office/2014/relationships/chartEx" Target="../charts/chartEx2.xml"/><Relationship Id="rId9" Type="http://schemas.openxmlformats.org/officeDocument/2006/relationships/chart" Target="../charts/chart5.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67</xdr:col>
      <xdr:colOff>279400</xdr:colOff>
      <xdr:row>27</xdr:row>
      <xdr:rowOff>139700</xdr:rowOff>
    </xdr:from>
    <xdr:to>
      <xdr:col>73</xdr:col>
      <xdr:colOff>647700</xdr:colOff>
      <xdr:row>45</xdr:row>
      <xdr:rowOff>127000</xdr:rowOff>
    </xdr:to>
    <xdr:graphicFrame macro="">
      <xdr:nvGraphicFramePr>
        <xdr:cNvPr id="3" name="Диаграмма 2">
          <a:extLst>
            <a:ext uri="{FF2B5EF4-FFF2-40B4-BE49-F238E27FC236}">
              <a16:creationId xmlns:a16="http://schemas.microsoft.com/office/drawing/2014/main" id="{E1ACE1ED-4FB6-8B4D-B5A3-D8F5A7B1E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66</xdr:row>
      <xdr:rowOff>63500</xdr:rowOff>
    </xdr:from>
    <xdr:to>
      <xdr:col>14</xdr:col>
      <xdr:colOff>615950</xdr:colOff>
      <xdr:row>80</xdr:row>
      <xdr:rowOff>139700</xdr:rowOff>
    </xdr:to>
    <xdr:graphicFrame macro="">
      <xdr:nvGraphicFramePr>
        <xdr:cNvPr id="2" name="Диаграмма 1">
          <a:extLst>
            <a:ext uri="{FF2B5EF4-FFF2-40B4-BE49-F238E27FC236}">
              <a16:creationId xmlns:a16="http://schemas.microsoft.com/office/drawing/2014/main" id="{94EF6987-E225-DE43-BC12-7C9DE3DE8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88900</xdr:colOff>
      <xdr:row>89</xdr:row>
      <xdr:rowOff>177800</xdr:rowOff>
    </xdr:from>
    <xdr:to>
      <xdr:col>4</xdr:col>
      <xdr:colOff>546100</xdr:colOff>
      <xdr:row>104</xdr:row>
      <xdr:rowOff>63500</xdr:rowOff>
    </xdr:to>
    <mc:AlternateContent xmlns:mc="http://schemas.openxmlformats.org/markup-compatibility/2006">
      <mc:Choice xmlns:cx1="http://schemas.microsoft.com/office/drawing/2015/9/8/chartex" Requires="cx1">
        <xdr:graphicFrame macro="">
          <xdr:nvGraphicFramePr>
            <xdr:cNvPr id="4" name="Диаграмма 3">
              <a:extLst>
                <a:ext uri="{FF2B5EF4-FFF2-40B4-BE49-F238E27FC236}">
                  <a16:creationId xmlns:a16="http://schemas.microsoft.com/office/drawing/2014/main" id="{518F4AB8-7973-4C46-840B-CD25BA0AD6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8900" y="171831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4</xdr:col>
      <xdr:colOff>1054100</xdr:colOff>
      <xdr:row>89</xdr:row>
      <xdr:rowOff>177800</xdr:rowOff>
    </xdr:from>
    <xdr:to>
      <xdr:col>8</xdr:col>
      <xdr:colOff>88900</xdr:colOff>
      <xdr:row>104</xdr:row>
      <xdr:rowOff>63500</xdr:rowOff>
    </xdr:to>
    <mc:AlternateContent xmlns:mc="http://schemas.openxmlformats.org/markup-compatibility/2006">
      <mc:Choice xmlns:cx1="http://schemas.microsoft.com/office/drawing/2015/9/8/chartex" Requires="cx1">
        <xdr:graphicFrame macro="">
          <xdr:nvGraphicFramePr>
            <xdr:cNvPr id="5" name="Диаграмма 4">
              <a:extLst>
                <a:ext uri="{FF2B5EF4-FFF2-40B4-BE49-F238E27FC236}">
                  <a16:creationId xmlns:a16="http://schemas.microsoft.com/office/drawing/2014/main" id="{4B785E2F-1D8A-5B43-A968-B649671D8C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68900" y="17183100"/>
              <a:ext cx="57912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8</xdr:col>
      <xdr:colOff>457200</xdr:colOff>
      <xdr:row>89</xdr:row>
      <xdr:rowOff>63500</xdr:rowOff>
    </xdr:from>
    <xdr:to>
      <xdr:col>12</xdr:col>
      <xdr:colOff>520700</xdr:colOff>
      <xdr:row>108</xdr:row>
      <xdr:rowOff>152400</xdr:rowOff>
    </xdr:to>
    <mc:AlternateContent xmlns:mc="http://schemas.openxmlformats.org/markup-compatibility/2006">
      <mc:Choice xmlns:cx1="http://schemas.microsoft.com/office/drawing/2015/9/8/chartex" Requires="cx1">
        <xdr:graphicFrame macro="">
          <xdr:nvGraphicFramePr>
            <xdr:cNvPr id="6" name="Диаграмма 5">
              <a:extLst>
                <a:ext uri="{FF2B5EF4-FFF2-40B4-BE49-F238E27FC236}">
                  <a16:creationId xmlns:a16="http://schemas.microsoft.com/office/drawing/2014/main" id="{EA1C613A-3EDC-8A47-A88C-2237E39FB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328400" y="17068800"/>
              <a:ext cx="4940300" cy="37084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0</xdr:col>
      <xdr:colOff>165100</xdr:colOff>
      <xdr:row>105</xdr:row>
      <xdr:rowOff>127000</xdr:rowOff>
    </xdr:from>
    <xdr:to>
      <xdr:col>4</xdr:col>
      <xdr:colOff>622300</xdr:colOff>
      <xdr:row>120</xdr:row>
      <xdr:rowOff>12700</xdr:rowOff>
    </xdr:to>
    <mc:AlternateContent xmlns:mc="http://schemas.openxmlformats.org/markup-compatibility/2006">
      <mc:Choice xmlns:cx1="http://schemas.microsoft.com/office/drawing/2015/9/8/chartex" Requires="cx1">
        <xdr:graphicFrame macro="">
          <xdr:nvGraphicFramePr>
            <xdr:cNvPr id="7" name="Диаграмма 6">
              <a:extLst>
                <a:ext uri="{FF2B5EF4-FFF2-40B4-BE49-F238E27FC236}">
                  <a16:creationId xmlns:a16="http://schemas.microsoft.com/office/drawing/2014/main" id="{822940D4-F928-9347-AF34-13F6730CF2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5100" y="201803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14</xdr:col>
      <xdr:colOff>882650</xdr:colOff>
      <xdr:row>66</xdr:row>
      <xdr:rowOff>50800</xdr:rowOff>
    </xdr:from>
    <xdr:to>
      <xdr:col>19</xdr:col>
      <xdr:colOff>247650</xdr:colOff>
      <xdr:row>80</xdr:row>
      <xdr:rowOff>127000</xdr:rowOff>
    </xdr:to>
    <xdr:graphicFrame macro="">
      <xdr:nvGraphicFramePr>
        <xdr:cNvPr id="8" name="Диаграмма 7">
          <a:extLst>
            <a:ext uri="{FF2B5EF4-FFF2-40B4-BE49-F238E27FC236}">
              <a16:creationId xmlns:a16="http://schemas.microsoft.com/office/drawing/2014/main" id="{20DCA2E3-A807-FB43-BD9B-4D82DE519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1022350</xdr:colOff>
      <xdr:row>82</xdr:row>
      <xdr:rowOff>88900</xdr:rowOff>
    </xdr:from>
    <xdr:to>
      <xdr:col>19</xdr:col>
      <xdr:colOff>387350</xdr:colOff>
      <xdr:row>96</xdr:row>
      <xdr:rowOff>165100</xdr:rowOff>
    </xdr:to>
    <xdr:graphicFrame macro="">
      <xdr:nvGraphicFramePr>
        <xdr:cNvPr id="9" name="Диаграмма 8">
          <a:extLst>
            <a:ext uri="{FF2B5EF4-FFF2-40B4-BE49-F238E27FC236}">
              <a16:creationId xmlns:a16="http://schemas.microsoft.com/office/drawing/2014/main" id="{CB54C67A-AC4E-A94A-BBEB-574915891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1320800</xdr:colOff>
      <xdr:row>107</xdr:row>
      <xdr:rowOff>50800</xdr:rowOff>
    </xdr:from>
    <xdr:to>
      <xdr:col>6</xdr:col>
      <xdr:colOff>1156508</xdr:colOff>
      <xdr:row>122</xdr:row>
      <xdr:rowOff>50800</xdr:rowOff>
    </xdr:to>
    <xdr:graphicFrame macro="">
      <xdr:nvGraphicFramePr>
        <xdr:cNvPr id="10" name="Диаграмма 9">
          <a:extLst>
            <a:ext uri="{FF2B5EF4-FFF2-40B4-BE49-F238E27FC236}">
              <a16:creationId xmlns:a16="http://schemas.microsoft.com/office/drawing/2014/main" id="{C87737DA-57DA-444D-A1B3-209A64C0B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50800</xdr:colOff>
      <xdr:row>112</xdr:row>
      <xdr:rowOff>63500</xdr:rowOff>
    </xdr:from>
    <xdr:to>
      <xdr:col>9</xdr:col>
      <xdr:colOff>1512108</xdr:colOff>
      <xdr:row>127</xdr:row>
      <xdr:rowOff>63500</xdr:rowOff>
    </xdr:to>
    <xdr:graphicFrame macro="">
      <xdr:nvGraphicFramePr>
        <xdr:cNvPr id="11" name="Диаграмма 10">
          <a:extLst>
            <a:ext uri="{FF2B5EF4-FFF2-40B4-BE49-F238E27FC236}">
              <a16:creationId xmlns:a16="http://schemas.microsoft.com/office/drawing/2014/main" id="{0BFA03E3-FAEC-6141-BB0C-7FC0A38C9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1663700</xdr:colOff>
      <xdr:row>112</xdr:row>
      <xdr:rowOff>12700</xdr:rowOff>
    </xdr:from>
    <xdr:to>
      <xdr:col>13</xdr:col>
      <xdr:colOff>686608</xdr:colOff>
      <xdr:row>127</xdr:row>
      <xdr:rowOff>12700</xdr:rowOff>
    </xdr:to>
    <xdr:graphicFrame macro="">
      <xdr:nvGraphicFramePr>
        <xdr:cNvPr id="12" name="Диаграмма 11">
          <a:extLst>
            <a:ext uri="{FF2B5EF4-FFF2-40B4-BE49-F238E27FC236}">
              <a16:creationId xmlns:a16="http://schemas.microsoft.com/office/drawing/2014/main" id="{D3381EC2-8091-8B4B-AD7B-858E38B14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76200</xdr:colOff>
      <xdr:row>121</xdr:row>
      <xdr:rowOff>0</xdr:rowOff>
    </xdr:from>
    <xdr:to>
      <xdr:col>4</xdr:col>
      <xdr:colOff>966008</xdr:colOff>
      <xdr:row>136</xdr:row>
      <xdr:rowOff>0</xdr:rowOff>
    </xdr:to>
    <xdr:graphicFrame macro="">
      <xdr:nvGraphicFramePr>
        <xdr:cNvPr id="13" name="Диаграмма 12">
          <a:extLst>
            <a:ext uri="{FF2B5EF4-FFF2-40B4-BE49-F238E27FC236}">
              <a16:creationId xmlns:a16="http://schemas.microsoft.com/office/drawing/2014/main" id="{45E98BA1-7FEC-9A42-A8B0-A80FEA4F1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1117600</xdr:colOff>
      <xdr:row>125</xdr:row>
      <xdr:rowOff>76200</xdr:rowOff>
    </xdr:from>
    <xdr:to>
      <xdr:col>6</xdr:col>
      <xdr:colOff>953308</xdr:colOff>
      <xdr:row>140</xdr:row>
      <xdr:rowOff>76200</xdr:rowOff>
    </xdr:to>
    <xdr:graphicFrame macro="">
      <xdr:nvGraphicFramePr>
        <xdr:cNvPr id="14" name="Диаграмма 13">
          <a:extLst>
            <a:ext uri="{FF2B5EF4-FFF2-40B4-BE49-F238E27FC236}">
              <a16:creationId xmlns:a16="http://schemas.microsoft.com/office/drawing/2014/main" id="{022677A8-8871-C743-BBE6-E902BAB5E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215900</xdr:colOff>
      <xdr:row>131</xdr:row>
      <xdr:rowOff>114300</xdr:rowOff>
    </xdr:from>
    <xdr:to>
      <xdr:col>9</xdr:col>
      <xdr:colOff>1677208</xdr:colOff>
      <xdr:row>146</xdr:row>
      <xdr:rowOff>114300</xdr:rowOff>
    </xdr:to>
    <xdr:graphicFrame macro="">
      <xdr:nvGraphicFramePr>
        <xdr:cNvPr id="15" name="Диаграмма 14">
          <a:extLst>
            <a:ext uri="{FF2B5EF4-FFF2-40B4-BE49-F238E27FC236}">
              <a16:creationId xmlns:a16="http://schemas.microsoft.com/office/drawing/2014/main" id="{E994495A-845F-A94A-BDCC-98AE62173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447"/>
  <sheetViews>
    <sheetView topLeftCell="D653" workbookViewId="0">
      <selection activeCell="E667" sqref="E667:BM667"/>
    </sheetView>
  </sheetViews>
  <sheetFormatPr baseColWidth="10" defaultRowHeight="15" x14ac:dyDescent="0.2"/>
  <cols>
    <col min="1" max="1" width="15.83203125" bestFit="1" customWidth="1"/>
    <col min="2" max="2" width="25.6640625" bestFit="1" customWidth="1"/>
    <col min="3" max="3" width="118" bestFit="1" customWidth="1"/>
    <col min="4" max="4" width="23" bestFit="1" customWidth="1"/>
    <col min="5" max="18" width="12.1640625" bestFit="1" customWidth="1"/>
    <col min="19" max="19" width="12.6640625" bestFit="1" customWidth="1"/>
    <col min="20" max="20" width="12.1640625" bestFit="1" customWidth="1"/>
    <col min="21" max="29" width="12.6640625" bestFit="1" customWidth="1"/>
    <col min="30" max="54" width="12.1640625" bestFit="1" customWidth="1"/>
    <col min="55" max="65" width="12.6640625" bestFit="1" customWidth="1"/>
    <col min="66" max="256" width="8.83203125" customWidth="1"/>
  </cols>
  <sheetData>
    <row r="1" spans="1:65" x14ac:dyDescent="0.2">
      <c r="A1" t="s">
        <v>1288</v>
      </c>
      <c r="B1" t="s">
        <v>2581</v>
      </c>
    </row>
    <row r="2" spans="1:65" x14ac:dyDescent="0.2">
      <c r="A2" t="s">
        <v>3042</v>
      </c>
      <c r="B2" s="1">
        <v>44454</v>
      </c>
    </row>
    <row r="4" spans="1:65" x14ac:dyDescent="0.2">
      <c r="A4" t="s">
        <v>78</v>
      </c>
      <c r="B4" t="s">
        <v>2356</v>
      </c>
      <c r="C4" t="s">
        <v>427</v>
      </c>
      <c r="D4" t="s">
        <v>2695</v>
      </c>
      <c r="E4" t="s">
        <v>1019</v>
      </c>
      <c r="F4" t="s">
        <v>1849</v>
      </c>
      <c r="G4" t="s">
        <v>414</v>
      </c>
      <c r="H4" t="s">
        <v>3195</v>
      </c>
      <c r="I4" t="s">
        <v>1739</v>
      </c>
      <c r="J4" t="s">
        <v>2611</v>
      </c>
      <c r="K4" t="s">
        <v>1155</v>
      </c>
      <c r="L4" t="s">
        <v>3974</v>
      </c>
      <c r="M4" t="s">
        <v>2506</v>
      </c>
      <c r="N4" t="s">
        <v>3328</v>
      </c>
      <c r="O4" t="s">
        <v>2386</v>
      </c>
      <c r="P4" t="s">
        <v>914</v>
      </c>
      <c r="Q4" t="s">
        <v>1750</v>
      </c>
      <c r="R4" t="s">
        <v>316</v>
      </c>
      <c r="S4" t="s">
        <v>3114</v>
      </c>
      <c r="T4" t="s">
        <v>1643</v>
      </c>
      <c r="U4" t="s">
        <v>2518</v>
      </c>
      <c r="V4" t="s">
        <v>1059</v>
      </c>
      <c r="W4" t="s">
        <v>3873</v>
      </c>
      <c r="X4" t="s">
        <v>2414</v>
      </c>
      <c r="Y4" t="s">
        <v>3742</v>
      </c>
      <c r="Z4" t="s">
        <v>2298</v>
      </c>
      <c r="AA4" t="s">
        <v>825</v>
      </c>
      <c r="AB4" t="s">
        <v>1651</v>
      </c>
      <c r="AC4" t="s">
        <v>219</v>
      </c>
      <c r="AD4" t="s">
        <v>3019</v>
      </c>
      <c r="AE4" t="s">
        <v>1553</v>
      </c>
      <c r="AF4" t="s">
        <v>2418</v>
      </c>
      <c r="AG4" t="s">
        <v>958</v>
      </c>
      <c r="AH4" t="s">
        <v>3780</v>
      </c>
      <c r="AI4" t="s">
        <v>832</v>
      </c>
      <c r="AJ4" t="s">
        <v>3656</v>
      </c>
      <c r="AK4" t="s">
        <v>2200</v>
      </c>
      <c r="AL4" t="s">
        <v>725</v>
      </c>
      <c r="AM4" t="s">
        <v>1565</v>
      </c>
      <c r="AN4" t="s">
        <v>137</v>
      </c>
      <c r="AO4" t="s">
        <v>2924</v>
      </c>
      <c r="AP4" t="s">
        <v>1458</v>
      </c>
      <c r="AQ4" t="s">
        <v>2346</v>
      </c>
      <c r="AR4" t="s">
        <v>866</v>
      </c>
      <c r="AS4" t="s">
        <v>2294</v>
      </c>
      <c r="AT4" t="s">
        <v>808</v>
      </c>
      <c r="AU4" t="s">
        <v>1648</v>
      </c>
      <c r="AV4" t="s">
        <v>214</v>
      </c>
      <c r="AW4" t="s">
        <v>3011</v>
      </c>
      <c r="AX4" t="s">
        <v>1542</v>
      </c>
      <c r="AY4" t="s">
        <v>2415</v>
      </c>
      <c r="AZ4" t="s">
        <v>952</v>
      </c>
      <c r="BA4" t="s">
        <v>3771</v>
      </c>
      <c r="BB4" t="s">
        <v>354</v>
      </c>
      <c r="BC4" t="s">
        <v>3650</v>
      </c>
      <c r="BD4" t="s">
        <v>2189</v>
      </c>
      <c r="BE4" t="s">
        <v>718</v>
      </c>
      <c r="BF4" t="s">
        <v>1556</v>
      </c>
      <c r="BG4" t="s">
        <v>127</v>
      </c>
      <c r="BH4" t="s">
        <v>2917</v>
      </c>
      <c r="BI4" t="s">
        <v>1448</v>
      </c>
      <c r="BJ4" t="s">
        <v>2333</v>
      </c>
      <c r="BK4" t="s">
        <v>859</v>
      </c>
      <c r="BL4" t="s">
        <v>3679</v>
      </c>
      <c r="BM4" t="s">
        <v>730</v>
      </c>
    </row>
    <row r="5" spans="1:65" x14ac:dyDescent="0.2">
      <c r="A5" t="s">
        <v>3034</v>
      </c>
      <c r="B5" t="s">
        <v>579</v>
      </c>
      <c r="C5" t="s">
        <v>2212</v>
      </c>
      <c r="D5" t="s">
        <v>2233</v>
      </c>
      <c r="Y5">
        <v>30.086711189999999</v>
      </c>
      <c r="Z5">
        <v>22.358605570000002</v>
      </c>
      <c r="AA5">
        <v>23.18125014</v>
      </c>
      <c r="AB5">
        <v>23.004914400000001</v>
      </c>
      <c r="AC5">
        <v>26.53929604</v>
      </c>
      <c r="AD5">
        <v>27.22930547</v>
      </c>
      <c r="AE5">
        <v>39.112801210000001</v>
      </c>
      <c r="AF5">
        <v>35.590686410000004</v>
      </c>
      <c r="AG5">
        <v>38.617527770000002</v>
      </c>
      <c r="AH5">
        <v>43.827098970000002</v>
      </c>
      <c r="AI5">
        <v>51.87184225</v>
      </c>
      <c r="AJ5">
        <v>55.446857770000001</v>
      </c>
      <c r="AK5">
        <v>53.027224709999999</v>
      </c>
      <c r="AL5">
        <v>54.555978930000002</v>
      </c>
      <c r="AM5">
        <v>64.542715419999993</v>
      </c>
      <c r="AN5">
        <v>77.632194310000003</v>
      </c>
      <c r="AO5">
        <v>81.168109299999998</v>
      </c>
      <c r="AP5">
        <v>88.339607310000005</v>
      </c>
      <c r="AQ5">
        <v>83.49190772</v>
      </c>
      <c r="AR5">
        <v>88.745946189999998</v>
      </c>
      <c r="AS5">
        <v>100</v>
      </c>
      <c r="AT5">
        <v>94.224621069999998</v>
      </c>
      <c r="AU5">
        <v>91.31891469</v>
      </c>
      <c r="AV5">
        <v>100.2798372</v>
      </c>
      <c r="AW5">
        <v>124.3818666</v>
      </c>
      <c r="AX5">
        <v>162.45888690000001</v>
      </c>
      <c r="AY5">
        <v>186.998919</v>
      </c>
      <c r="AZ5">
        <v>229.93728580000001</v>
      </c>
      <c r="BA5">
        <v>288.46917569999999</v>
      </c>
      <c r="BB5">
        <v>251.87633500000001</v>
      </c>
      <c r="BC5">
        <v>304.4730735</v>
      </c>
      <c r="BD5">
        <v>436.35382920000001</v>
      </c>
      <c r="BE5">
        <v>460.9659059</v>
      </c>
      <c r="BF5">
        <v>450.98249679999998</v>
      </c>
      <c r="BG5">
        <v>420.57419950000002</v>
      </c>
      <c r="BH5">
        <v>273.63295019999998</v>
      </c>
      <c r="BI5">
        <v>243.4721831</v>
      </c>
      <c r="BJ5">
        <v>282.87709710000001</v>
      </c>
      <c r="BK5">
        <v>320.27133140000001</v>
      </c>
      <c r="BL5">
        <v>302.5340028</v>
      </c>
    </row>
    <row r="6" spans="1:65" x14ac:dyDescent="0.2">
      <c r="A6" t="s">
        <v>3034</v>
      </c>
      <c r="B6" t="s">
        <v>579</v>
      </c>
      <c r="C6" t="s">
        <v>2871</v>
      </c>
      <c r="D6" t="s">
        <v>33</v>
      </c>
      <c r="M6">
        <v>10.324675324669448</v>
      </c>
      <c r="N6">
        <v>9.5953757225318768</v>
      </c>
      <c r="O6">
        <v>9.2513368983971418</v>
      </c>
      <c r="P6">
        <v>7.499999999995377</v>
      </c>
      <c r="Q6">
        <v>10.643564356435643</v>
      </c>
      <c r="R6">
        <v>9.3478260869656609</v>
      </c>
      <c r="S6">
        <v>7.1283783783773549</v>
      </c>
      <c r="T6">
        <v>8.4354246765300811</v>
      </c>
      <c r="U6">
        <v>6.5491935793714333</v>
      </c>
      <c r="V6">
        <v>7.2200158602149358</v>
      </c>
      <c r="W6">
        <v>8.4269747285910057</v>
      </c>
      <c r="X6">
        <v>6.237182261190239</v>
      </c>
      <c r="Y6">
        <v>5.8112054535577604</v>
      </c>
      <c r="Z6">
        <v>7.5739708880038599</v>
      </c>
      <c r="AA6">
        <v>12.873592299146653</v>
      </c>
      <c r="AB6">
        <v>14.444444444444443</v>
      </c>
      <c r="AC6">
        <v>13.285238623751388</v>
      </c>
      <c r="AD6">
        <v>15.230582524271844</v>
      </c>
      <c r="AE6">
        <v>9.6851851851851851</v>
      </c>
      <c r="AF6">
        <v>11.183745583038869</v>
      </c>
      <c r="AG6">
        <v>10.167394468704511</v>
      </c>
      <c r="AH6">
        <v>14.472843450479234</v>
      </c>
      <c r="AI6">
        <v>17.054263565891471</v>
      </c>
      <c r="AJ6">
        <v>12.831168831168831</v>
      </c>
      <c r="AK6">
        <v>11.494074419086063</v>
      </c>
      <c r="AL6">
        <v>11.356235753826114</v>
      </c>
      <c r="AM6">
        <v>4.2594355686145464</v>
      </c>
      <c r="AN6">
        <v>6.5875083090090367</v>
      </c>
      <c r="AO6">
        <v>5.2504604070183909</v>
      </c>
      <c r="AP6">
        <v>5.0241179195717507</v>
      </c>
      <c r="AQ6">
        <v>5.1291562991323136</v>
      </c>
      <c r="AR6">
        <v>5.4200621372474735</v>
      </c>
      <c r="AS6">
        <v>4.2908207047191231</v>
      </c>
      <c r="AT6">
        <v>2.8918124997124299</v>
      </c>
      <c r="AU6">
        <v>2.2582210417246498</v>
      </c>
      <c r="AV6">
        <v>2.1451346563557414</v>
      </c>
      <c r="AW6">
        <v>1.5428256814460046</v>
      </c>
      <c r="AX6">
        <v>1.4074167128900843</v>
      </c>
      <c r="AY6">
        <v>1.9811451342110598</v>
      </c>
      <c r="AZ6">
        <v>1.8664973818242823</v>
      </c>
      <c r="BA6">
        <v>1.4570825525432773</v>
      </c>
      <c r="BB6">
        <v>1.1504213140734751</v>
      </c>
      <c r="BC6">
        <v>1.0737510812674445</v>
      </c>
      <c r="BD6">
        <v>1.2739313494130595</v>
      </c>
      <c r="BE6">
        <v>1.2073201146382062</v>
      </c>
      <c r="BF6">
        <v>1.1392392242130245</v>
      </c>
      <c r="BG6">
        <v>1.0026248709958911</v>
      </c>
      <c r="BH6">
        <v>0.91045920759339738</v>
      </c>
      <c r="BI6">
        <v>0.82717710543195744</v>
      </c>
      <c r="BJ6">
        <v>1.0298251041923971</v>
      </c>
      <c r="BK6">
        <v>0.83900963349905189</v>
      </c>
      <c r="BL6">
        <v>1.002340377624757</v>
      </c>
      <c r="BM6">
        <v>2.0237697973237805</v>
      </c>
    </row>
    <row r="7" spans="1:65" x14ac:dyDescent="0.2">
      <c r="A7" t="s">
        <v>3034</v>
      </c>
      <c r="B7" t="s">
        <v>579</v>
      </c>
      <c r="C7" t="s">
        <v>487</v>
      </c>
      <c r="D7" t="s">
        <v>2271</v>
      </c>
      <c r="E7">
        <v>4.0903778730035061</v>
      </c>
      <c r="F7">
        <v>4.1589305607129594</v>
      </c>
      <c r="G7">
        <v>3.6753731343283578</v>
      </c>
      <c r="H7">
        <v>3.1961646024770274</v>
      </c>
      <c r="I7">
        <v>5.0914061165214424</v>
      </c>
      <c r="J7">
        <v>3.9371820393718204</v>
      </c>
      <c r="K7">
        <v>3.0397390272835114</v>
      </c>
      <c r="L7">
        <v>3.262182843334676</v>
      </c>
      <c r="M7">
        <v>3.4374127067879199</v>
      </c>
      <c r="N7">
        <v>2.7454813345198326</v>
      </c>
      <c r="O7">
        <v>2.9085954623541261</v>
      </c>
      <c r="P7">
        <v>2.766092504330425</v>
      </c>
      <c r="Q7">
        <v>2.1525780877096987</v>
      </c>
      <c r="R7">
        <v>1.6162433872394792</v>
      </c>
      <c r="S7">
        <v>1.7229829141701569</v>
      </c>
      <c r="T7">
        <v>2.29264507151554</v>
      </c>
      <c r="U7">
        <v>2.2266590161246884</v>
      </c>
      <c r="V7">
        <v>4.1463041773718707</v>
      </c>
      <c r="W7">
        <v>3.6078821277090847</v>
      </c>
      <c r="X7">
        <v>3.0951813899396567</v>
      </c>
      <c r="Y7">
        <v>4.8675271520536452</v>
      </c>
      <c r="Z7">
        <v>4.6907852087817812</v>
      </c>
      <c r="AA7">
        <v>4.5254973410033195</v>
      </c>
      <c r="AB7">
        <v>4.7653074986060764</v>
      </c>
      <c r="AC7">
        <v>3.7474234377017286</v>
      </c>
      <c r="AD7">
        <v>3.0033650470864504</v>
      </c>
      <c r="AE7">
        <v>3.1776157450987377</v>
      </c>
      <c r="AF7">
        <v>3.0246041827820398</v>
      </c>
      <c r="AG7">
        <v>2.4445900940295298</v>
      </c>
      <c r="AH7">
        <v>2.3823374590785287</v>
      </c>
      <c r="AI7">
        <v>4.1805138941536173</v>
      </c>
      <c r="AJ7">
        <v>3.3486291400066697</v>
      </c>
      <c r="AK7">
        <v>2.7296799753549079</v>
      </c>
      <c r="AL7">
        <v>1.4010444856014947</v>
      </c>
      <c r="AM7">
        <v>1.6917513227538454</v>
      </c>
      <c r="AN7">
        <v>1.6356060413871154</v>
      </c>
      <c r="AO7">
        <v>1.7875824310060973</v>
      </c>
      <c r="AP7">
        <v>1.5657705384550704</v>
      </c>
      <c r="AQ7">
        <v>2.6022954360212611</v>
      </c>
      <c r="AR7">
        <v>0.95252560682361798</v>
      </c>
      <c r="AS7">
        <v>4.8377715246945279</v>
      </c>
      <c r="AT7">
        <v>5.6103932732338158E-2</v>
      </c>
      <c r="AU7">
        <v>2.2147061116016031</v>
      </c>
      <c r="AV7">
        <v>4.952267611269348</v>
      </c>
      <c r="AW7">
        <v>2.0259691679653709</v>
      </c>
      <c r="AX7">
        <v>3.656023897249447</v>
      </c>
      <c r="AY7">
        <v>3.100376999851616</v>
      </c>
      <c r="AZ7">
        <v>3.6428183493461357</v>
      </c>
      <c r="BA7">
        <v>3.3004942377931883</v>
      </c>
      <c r="BB7">
        <v>3.1448514559976348</v>
      </c>
      <c r="BC7">
        <v>3.2232729637103974</v>
      </c>
      <c r="BD7">
        <v>3.279151152275015</v>
      </c>
      <c r="BE7">
        <v>3.1377499941043552</v>
      </c>
      <c r="BF7">
        <v>2.5743379970352827</v>
      </c>
      <c r="BG7">
        <v>2.6700186251046554</v>
      </c>
      <c r="BH7">
        <v>3.0056649380833487</v>
      </c>
      <c r="BI7">
        <v>2.7488568577383297</v>
      </c>
      <c r="BJ7">
        <v>3.2769084441552332</v>
      </c>
      <c r="BK7">
        <v>1.8545756259052291</v>
      </c>
      <c r="BL7">
        <v>3.0841899226920071</v>
      </c>
    </row>
    <row r="8" spans="1:65" x14ac:dyDescent="0.2">
      <c r="A8" t="s">
        <v>3034</v>
      </c>
      <c r="B8" t="s">
        <v>579</v>
      </c>
      <c r="C8" t="s">
        <v>3758</v>
      </c>
      <c r="D8" t="s">
        <v>3296</v>
      </c>
      <c r="G8">
        <v>7.6634932276477619</v>
      </c>
      <c r="H8">
        <v>5.5002688114924272</v>
      </c>
      <c r="I8">
        <v>9.0527046519020438</v>
      </c>
      <c r="J8">
        <v>8.3471928750027793</v>
      </c>
      <c r="K8">
        <v>10.720247581445912</v>
      </c>
      <c r="L8">
        <v>7.3523864192733104</v>
      </c>
      <c r="M8">
        <v>7.7013123420719252</v>
      </c>
      <c r="N8">
        <v>7.9604104750371052</v>
      </c>
      <c r="O8">
        <v>7.6915909788545358</v>
      </c>
      <c r="P8">
        <v>10.309937587128063</v>
      </c>
      <c r="Q8">
        <v>8.6512803690523441</v>
      </c>
      <c r="R8">
        <v>12.089469434191075</v>
      </c>
      <c r="S8">
        <v>13.317164643013074</v>
      </c>
      <c r="T8">
        <v>9.4190192413874474</v>
      </c>
      <c r="U8">
        <v>12.205524345911199</v>
      </c>
      <c r="V8">
        <v>12.438453604096612</v>
      </c>
      <c r="W8">
        <v>10.727732090692758</v>
      </c>
      <c r="X8">
        <v>10.543348635693711</v>
      </c>
      <c r="Y8">
        <v>11.708017957809233</v>
      </c>
      <c r="Z8">
        <v>10.214372541564019</v>
      </c>
      <c r="AA8">
        <v>10.723598946754011</v>
      </c>
      <c r="AB8">
        <v>10.909317010070833</v>
      </c>
      <c r="AC8">
        <v>10.226963100409918</v>
      </c>
      <c r="AD8">
        <v>9.4949069973942439</v>
      </c>
      <c r="AE8">
        <v>8.702623753804497</v>
      </c>
      <c r="AF8">
        <v>7.951939852597353</v>
      </c>
      <c r="AJ8">
        <v>6.6884964416899315</v>
      </c>
      <c r="AK8">
        <v>9.3091434863174491</v>
      </c>
      <c r="AL8">
        <v>7.6090594817159243</v>
      </c>
      <c r="AM8">
        <v>8.8398468715889766</v>
      </c>
      <c r="AN8">
        <v>9.3882893979234847</v>
      </c>
      <c r="AO8">
        <v>12.569075521447349</v>
      </c>
      <c r="AP8">
        <v>11.131072195584832</v>
      </c>
      <c r="AQ8">
        <v>11.795998588584629</v>
      </c>
      <c r="AR8">
        <v>12.890981650100169</v>
      </c>
      <c r="AS8">
        <v>11.929031818574027</v>
      </c>
      <c r="AT8">
        <v>11.731806889380566</v>
      </c>
      <c r="AU8">
        <v>12.151033444701683</v>
      </c>
      <c r="AV8">
        <v>11.367865956897194</v>
      </c>
      <c r="AW8">
        <v>10.583354156587212</v>
      </c>
      <c r="AX8">
        <v>8.8754285963476729</v>
      </c>
      <c r="AY8">
        <v>8.885410414824646</v>
      </c>
      <c r="AZ8">
        <v>9.1584167855658336</v>
      </c>
      <c r="BA8">
        <v>10.135978882081885</v>
      </c>
      <c r="BB8">
        <v>10.27365527595348</v>
      </c>
      <c r="BC8">
        <v>9.6997678163372445</v>
      </c>
      <c r="BD8">
        <v>9.5173681300807029</v>
      </c>
      <c r="BE8">
        <v>10.32742462866643</v>
      </c>
      <c r="BF8">
        <v>9.9937983401852097</v>
      </c>
      <c r="BG8">
        <v>9.5125817831758148</v>
      </c>
      <c r="BH8">
        <v>10.298265814741429</v>
      </c>
      <c r="BI8">
        <v>13.043682436191823</v>
      </c>
      <c r="BJ8">
        <v>12.640204991638978</v>
      </c>
      <c r="BK8">
        <v>12.54062199261427</v>
      </c>
      <c r="BL8">
        <v>12.555528600038295</v>
      </c>
    </row>
    <row r="9" spans="1:65" x14ac:dyDescent="0.2">
      <c r="A9" t="s">
        <v>3034</v>
      </c>
      <c r="B9" t="s">
        <v>579</v>
      </c>
      <c r="C9" t="s">
        <v>273</v>
      </c>
      <c r="D9" t="s">
        <v>3182</v>
      </c>
      <c r="AJ9">
        <v>1.6771290000000001</v>
      </c>
      <c r="AK9">
        <v>16.469580000000001</v>
      </c>
      <c r="AM9">
        <v>19.548010000000001</v>
      </c>
      <c r="AN9">
        <v>22.40898</v>
      </c>
      <c r="AO9">
        <v>19.738340000000001</v>
      </c>
      <c r="AP9">
        <v>20.563770000000002</v>
      </c>
      <c r="AQ9">
        <v>20.589369999999999</v>
      </c>
      <c r="AR9">
        <v>20.740539999999999</v>
      </c>
      <c r="AS9">
        <v>22.5627</v>
      </c>
      <c r="AT9">
        <v>22.48724</v>
      </c>
      <c r="AU9">
        <v>23.176850000000002</v>
      </c>
      <c r="AV9">
        <v>22.75112</v>
      </c>
      <c r="AW9">
        <v>20.728660000000001</v>
      </c>
      <c r="AX9">
        <v>21.532209999999999</v>
      </c>
      <c r="AY9">
        <v>19.164190000000001</v>
      </c>
      <c r="AZ9">
        <v>40.980510000000002</v>
      </c>
      <c r="BA9">
        <v>41.375869999999999</v>
      </c>
      <c r="BB9">
        <v>41.202080000000002</v>
      </c>
      <c r="BC9">
        <v>19.959209999999999</v>
      </c>
      <c r="BD9">
        <v>17.272279999999999</v>
      </c>
      <c r="BE9">
        <v>0.79477209999999998</v>
      </c>
      <c r="BF9">
        <v>17.871849999999998</v>
      </c>
      <c r="BG9">
        <v>17.669889999999999</v>
      </c>
      <c r="BH9">
        <v>1.0037309999999999</v>
      </c>
      <c r="BI9">
        <v>0.82152259999999999</v>
      </c>
      <c r="BJ9">
        <v>9.2456650000000007</v>
      </c>
      <c r="BK9">
        <v>0.47087980000000002</v>
      </c>
      <c r="BL9">
        <v>0.49110520000000002</v>
      </c>
    </row>
    <row r="10" spans="1:65" x14ac:dyDescent="0.2">
      <c r="A10" t="s">
        <v>3034</v>
      </c>
      <c r="B10" t="s">
        <v>579</v>
      </c>
      <c r="C10" t="s">
        <v>3547</v>
      </c>
      <c r="D10" t="s">
        <v>3013</v>
      </c>
      <c r="AN10">
        <v>657000000</v>
      </c>
      <c r="AO10">
        <v>1120000000</v>
      </c>
      <c r="AP10">
        <v>1043000000</v>
      </c>
      <c r="AQ10">
        <v>928000000</v>
      </c>
      <c r="AR10">
        <v>927000000</v>
      </c>
      <c r="AS10">
        <v>1030000000</v>
      </c>
      <c r="AT10">
        <v>1217000000</v>
      </c>
      <c r="AU10">
        <v>967000000</v>
      </c>
      <c r="AV10">
        <v>893000000</v>
      </c>
      <c r="AW10">
        <v>1227000000</v>
      </c>
      <c r="AX10">
        <v>1539000000</v>
      </c>
      <c r="AY10">
        <v>1915000000</v>
      </c>
      <c r="AZ10">
        <v>1993000000</v>
      </c>
      <c r="BA10">
        <v>2342000000</v>
      </c>
      <c r="BB10">
        <v>2440000000</v>
      </c>
      <c r="BC10">
        <v>2797000000</v>
      </c>
      <c r="BD10">
        <v>3010000000</v>
      </c>
      <c r="BE10">
        <v>3460000000</v>
      </c>
      <c r="BF10">
        <v>3611000000</v>
      </c>
      <c r="BG10">
        <v>3825000000</v>
      </c>
      <c r="BH10">
        <v>4245000000</v>
      </c>
      <c r="BI10">
        <v>4522000000</v>
      </c>
      <c r="BJ10">
        <v>4921000000</v>
      </c>
      <c r="BK10">
        <v>5556000000</v>
      </c>
      <c r="BL10">
        <v>5652000000</v>
      </c>
    </row>
    <row r="11" spans="1:65" x14ac:dyDescent="0.2">
      <c r="A11" t="s">
        <v>3034</v>
      </c>
      <c r="B11" t="s">
        <v>579</v>
      </c>
      <c r="C11" t="s">
        <v>1120</v>
      </c>
      <c r="D11" t="s">
        <v>3037</v>
      </c>
      <c r="AX11">
        <v>96.7</v>
      </c>
      <c r="BC11">
        <v>97.2</v>
      </c>
      <c r="BH11">
        <v>97.2</v>
      </c>
    </row>
    <row r="12" spans="1:65" x14ac:dyDescent="0.2">
      <c r="A12" t="s">
        <v>3034</v>
      </c>
      <c r="B12" t="s">
        <v>579</v>
      </c>
      <c r="C12" t="s">
        <v>1988</v>
      </c>
      <c r="D12" t="s">
        <v>1753</v>
      </c>
      <c r="E12">
        <v>0.27326974015796401</v>
      </c>
      <c r="F12">
        <v>0.28535311274525599</v>
      </c>
      <c r="G12">
        <v>0.29234255794244102</v>
      </c>
      <c r="H12">
        <v>0.294113704949448</v>
      </c>
      <c r="I12">
        <v>0.29098093555937898</v>
      </c>
      <c r="J12">
        <v>0.282981964240821</v>
      </c>
      <c r="K12">
        <v>0.29889502999686102</v>
      </c>
      <c r="L12">
        <v>0.31112192696105401</v>
      </c>
      <c r="M12">
        <v>0.31819236090851999</v>
      </c>
      <c r="N12">
        <v>0.31906365579722401</v>
      </c>
      <c r="O12">
        <v>0.31353858422341702</v>
      </c>
      <c r="P12">
        <v>0.32877280120741298</v>
      </c>
      <c r="Q12">
        <v>0.339831432913553</v>
      </c>
      <c r="R12">
        <v>0.346020184101068</v>
      </c>
      <c r="S12">
        <v>0.34690937896555402</v>
      </c>
      <c r="T12">
        <v>0.34225406696650801</v>
      </c>
      <c r="U12">
        <v>0.35732349222823001</v>
      </c>
      <c r="V12">
        <v>0.36768244448690002</v>
      </c>
      <c r="W12">
        <v>0.37407353472745503</v>
      </c>
      <c r="X12">
        <v>0.37774024500006598</v>
      </c>
      <c r="Y12">
        <v>0.37928392205177502</v>
      </c>
      <c r="Z12">
        <v>0.40107258469979101</v>
      </c>
      <c r="AA12">
        <v>0.42078410156946899</v>
      </c>
      <c r="AB12">
        <v>0.43700598148679698</v>
      </c>
      <c r="AC12">
        <v>0.448447258609874</v>
      </c>
      <c r="AD12">
        <v>0.45497455585004598</v>
      </c>
      <c r="AE12">
        <v>0.48014153017915101</v>
      </c>
      <c r="AF12">
        <v>0.50039918938643302</v>
      </c>
      <c r="AG12">
        <v>0.51654123601129698</v>
      </c>
      <c r="AH12">
        <v>0.52991373962198396</v>
      </c>
      <c r="AI12">
        <v>0.540976675521746</v>
      </c>
      <c r="AJ12">
        <v>0.57325248318802602</v>
      </c>
      <c r="AK12">
        <v>0.60174790629284702</v>
      </c>
      <c r="AL12">
        <v>0.62511921769212897</v>
      </c>
      <c r="AM12">
        <v>0.64218966061222904</v>
      </c>
      <c r="AN12">
        <v>0.65306586352486395</v>
      </c>
      <c r="AO12">
        <v>0.68255458583038098</v>
      </c>
      <c r="AP12">
        <v>0.70707818664658295</v>
      </c>
      <c r="AQ12">
        <v>0.72725402387414495</v>
      </c>
      <c r="AR12">
        <v>0.74387453118931002</v>
      </c>
      <c r="AS12">
        <v>0.75790226612468703</v>
      </c>
      <c r="AT12">
        <v>0.79407085651242204</v>
      </c>
      <c r="AU12">
        <v>0.82533400403951196</v>
      </c>
      <c r="AV12">
        <v>0.85288194670909301</v>
      </c>
      <c r="AW12">
        <v>0.87854367869870598</v>
      </c>
      <c r="AX12">
        <v>0.90381880525668301</v>
      </c>
      <c r="AY12">
        <v>0.95168708142965897</v>
      </c>
      <c r="AZ12">
        <v>0.99603530435967202</v>
      </c>
      <c r="BA12">
        <v>1.03665580242287</v>
      </c>
      <c r="BB12">
        <v>1.07339467112715</v>
      </c>
      <c r="BC12">
        <v>1.10690336466384</v>
      </c>
      <c r="BD12">
        <v>1.1648233615602901</v>
      </c>
      <c r="BE12">
        <v>1.21675223693096</v>
      </c>
      <c r="BF12">
        <v>1.26325557955806</v>
      </c>
      <c r="BG12">
        <v>1.30490834020408</v>
      </c>
      <c r="BH12">
        <v>1.3425477271652799</v>
      </c>
      <c r="BI12">
        <v>1.39525299055972</v>
      </c>
      <c r="BJ12">
        <v>1.44226691022844</v>
      </c>
      <c r="BK12">
        <v>1.48426927656809</v>
      </c>
      <c r="BL12">
        <v>1.52140194915323</v>
      </c>
      <c r="BM12">
        <v>1.55504414645779</v>
      </c>
    </row>
    <row r="13" spans="1:65" x14ac:dyDescent="0.2">
      <c r="A13" t="s">
        <v>3034</v>
      </c>
      <c r="B13" t="s">
        <v>579</v>
      </c>
      <c r="C13" t="s">
        <v>489</v>
      </c>
      <c r="D13" t="s">
        <v>391</v>
      </c>
      <c r="E13">
        <v>2.1747648705719298</v>
      </c>
      <c r="F13">
        <v>2.1718576327965802</v>
      </c>
      <c r="G13">
        <v>2.1613712488189298</v>
      </c>
      <c r="H13">
        <v>2.1505102885382099</v>
      </c>
      <c r="I13">
        <v>2.1491430085846401</v>
      </c>
      <c r="J13">
        <v>2.16140714016624</v>
      </c>
      <c r="K13">
        <v>2.1744228514713702</v>
      </c>
      <c r="L13">
        <v>2.20130366275637</v>
      </c>
      <c r="M13">
        <v>2.2318308974355001</v>
      </c>
      <c r="N13">
        <v>2.2531587292284301</v>
      </c>
      <c r="O13">
        <v>2.2603032912668799</v>
      </c>
      <c r="P13">
        <v>2.2485522744256601</v>
      </c>
      <c r="Q13">
        <v>2.2275904216940798</v>
      </c>
      <c r="R13">
        <v>2.2052027158054699</v>
      </c>
      <c r="S13">
        <v>2.1912945897650098</v>
      </c>
      <c r="T13">
        <v>2.1902327596551299</v>
      </c>
      <c r="U13">
        <v>2.1955952508614902</v>
      </c>
      <c r="V13">
        <v>2.2086414894911002</v>
      </c>
      <c r="W13">
        <v>2.2288970293573702</v>
      </c>
      <c r="X13">
        <v>2.25591177730383</v>
      </c>
      <c r="Y13">
        <v>2.28902294274081</v>
      </c>
      <c r="Z13">
        <v>2.3156421542252099</v>
      </c>
      <c r="AA13">
        <v>2.3510601255805699</v>
      </c>
      <c r="AB13">
        <v>2.3911297209637299</v>
      </c>
      <c r="AC13">
        <v>2.4305424782581202</v>
      </c>
      <c r="AD13">
        <v>2.4666576244832599</v>
      </c>
      <c r="AE13">
        <v>2.49578085342009</v>
      </c>
      <c r="AF13">
        <v>2.5229912175737401</v>
      </c>
      <c r="AG13">
        <v>2.5479949554718702</v>
      </c>
      <c r="AH13">
        <v>2.5709928471422598</v>
      </c>
      <c r="AI13">
        <v>2.5922958478376099</v>
      </c>
      <c r="AJ13">
        <v>2.6059161599901501</v>
      </c>
      <c r="AK13">
        <v>2.6186904193268399</v>
      </c>
      <c r="AL13">
        <v>2.6312839851880101</v>
      </c>
      <c r="AM13">
        <v>2.64484603607545</v>
      </c>
      <c r="AN13">
        <v>2.6611178074984201</v>
      </c>
      <c r="AO13">
        <v>2.67357084383849</v>
      </c>
      <c r="AP13">
        <v>2.6908085182732502</v>
      </c>
      <c r="AQ13">
        <v>2.7169077501092098</v>
      </c>
      <c r="AR13">
        <v>2.7582989767162802</v>
      </c>
      <c r="AS13">
        <v>2.8190114049260702</v>
      </c>
      <c r="AT13">
        <v>2.8956128921933302</v>
      </c>
      <c r="AU13">
        <v>2.9873480833782202</v>
      </c>
      <c r="AV13">
        <v>3.0917782152792501</v>
      </c>
      <c r="AW13">
        <v>3.2069336883898201</v>
      </c>
      <c r="AX13">
        <v>3.3311321724242902</v>
      </c>
      <c r="AY13">
        <v>3.4544112277811401</v>
      </c>
      <c r="AZ13">
        <v>3.59183789629461</v>
      </c>
      <c r="BA13">
        <v>3.7316657816528598</v>
      </c>
      <c r="BB13">
        <v>3.8566244270102699</v>
      </c>
      <c r="BC13">
        <v>3.9580303992056201</v>
      </c>
      <c r="BD13">
        <v>4.0324576758810897</v>
      </c>
      <c r="BE13">
        <v>4.0802453508890197</v>
      </c>
      <c r="BF13">
        <v>4.1216495325071998</v>
      </c>
      <c r="BG13">
        <v>4.1872662248706503</v>
      </c>
      <c r="BH13">
        <v>4.29265919929429</v>
      </c>
      <c r="BI13">
        <v>4.4065763988159299</v>
      </c>
      <c r="BJ13">
        <v>4.5556744889690002</v>
      </c>
      <c r="BK13">
        <v>4.7172146316203296</v>
      </c>
      <c r="BL13">
        <v>4.8586639532981399</v>
      </c>
      <c r="BM13">
        <v>4.9622558952799798</v>
      </c>
    </row>
    <row r="14" spans="1:65" x14ac:dyDescent="0.2">
      <c r="A14" t="s">
        <v>3034</v>
      </c>
      <c r="B14" t="s">
        <v>579</v>
      </c>
      <c r="C14" t="s">
        <v>2204</v>
      </c>
      <c r="D14" t="s">
        <v>3986</v>
      </c>
      <c r="E14">
        <v>50.386655045260497</v>
      </c>
      <c r="F14">
        <v>50.1272859764033</v>
      </c>
      <c r="G14">
        <v>49.892429133516004</v>
      </c>
      <c r="H14">
        <v>49.706780705751299</v>
      </c>
      <c r="I14">
        <v>49.608870556200699</v>
      </c>
      <c r="J14">
        <v>49.617465619274903</v>
      </c>
      <c r="K14">
        <v>49.6467172275145</v>
      </c>
      <c r="L14">
        <v>49.798008923498998</v>
      </c>
      <c r="M14">
        <v>50.045751876596803</v>
      </c>
      <c r="N14">
        <v>50.363529473333998</v>
      </c>
      <c r="O14">
        <v>50.745214225375904</v>
      </c>
      <c r="P14">
        <v>51.1326041925143</v>
      </c>
      <c r="Q14">
        <v>51.595100021428799</v>
      </c>
      <c r="R14">
        <v>52.130335676531203</v>
      </c>
      <c r="S14">
        <v>52.718606110036603</v>
      </c>
      <c r="T14">
        <v>53.332177875994901</v>
      </c>
      <c r="U14">
        <v>54.036739834541599</v>
      </c>
      <c r="V14">
        <v>54.675639873480698</v>
      </c>
      <c r="W14">
        <v>55.269296380660499</v>
      </c>
      <c r="X14">
        <v>55.852104857394799</v>
      </c>
      <c r="Y14">
        <v>56.437250659894701</v>
      </c>
      <c r="Z14">
        <v>56.851782893873803</v>
      </c>
      <c r="AA14">
        <v>57.3325057712456</v>
      </c>
      <c r="AB14">
        <v>57.8289514696392</v>
      </c>
      <c r="AC14">
        <v>58.2708408011963</v>
      </c>
      <c r="AD14">
        <v>58.629305048568803</v>
      </c>
      <c r="AE14">
        <v>58.942879932728999</v>
      </c>
      <c r="AF14">
        <v>59.184361495710903</v>
      </c>
      <c r="AG14">
        <v>59.382189188318598</v>
      </c>
      <c r="AH14">
        <v>59.580092723718501</v>
      </c>
      <c r="AI14">
        <v>59.796589842331002</v>
      </c>
      <c r="AJ14">
        <v>59.9999342384668</v>
      </c>
      <c r="AK14">
        <v>60.193557895112399</v>
      </c>
      <c r="AL14">
        <v>60.392969477455601</v>
      </c>
      <c r="AM14">
        <v>60.614099188905797</v>
      </c>
      <c r="AN14">
        <v>60.864727526683602</v>
      </c>
      <c r="AO14">
        <v>61.065993296488102</v>
      </c>
      <c r="AP14">
        <v>61.336919928533199</v>
      </c>
      <c r="AQ14">
        <v>61.644678651712503</v>
      </c>
      <c r="AR14">
        <v>61.9455633128972</v>
      </c>
      <c r="AS14">
        <v>62.222815824630501</v>
      </c>
      <c r="AT14">
        <v>62.561115473887398</v>
      </c>
      <c r="AU14">
        <v>62.8524568346309</v>
      </c>
      <c r="AV14">
        <v>63.132141797092302</v>
      </c>
      <c r="AW14">
        <v>63.454552606114298</v>
      </c>
      <c r="AX14">
        <v>63.8428668278492</v>
      </c>
      <c r="AY14">
        <v>64.240881387254504</v>
      </c>
      <c r="AZ14">
        <v>64.713951747968494</v>
      </c>
      <c r="BA14">
        <v>65.225039670681099</v>
      </c>
      <c r="BB14">
        <v>65.7132748934783</v>
      </c>
      <c r="BC14">
        <v>66.145059892487595</v>
      </c>
      <c r="BD14">
        <v>66.584768398082403</v>
      </c>
      <c r="BE14">
        <v>66.949967008653005</v>
      </c>
      <c r="BF14">
        <v>67.256877994604807</v>
      </c>
      <c r="BG14">
        <v>67.5305512111984</v>
      </c>
      <c r="BH14">
        <v>67.775637492630295</v>
      </c>
      <c r="BI14">
        <v>68.017946301334504</v>
      </c>
      <c r="BJ14">
        <v>68.243998922180097</v>
      </c>
      <c r="BK14">
        <v>68.444057000166396</v>
      </c>
      <c r="BL14">
        <v>68.613385332849205</v>
      </c>
      <c r="BM14">
        <v>68.755867271771194</v>
      </c>
    </row>
    <row r="15" spans="1:65" x14ac:dyDescent="0.2">
      <c r="A15" t="s">
        <v>3034</v>
      </c>
      <c r="B15" t="s">
        <v>579</v>
      </c>
      <c r="C15" t="s">
        <v>2160</v>
      </c>
      <c r="D15" t="s">
        <v>3581</v>
      </c>
      <c r="E15">
        <v>46.005020296100298</v>
      </c>
      <c r="F15">
        <v>46.226312222637198</v>
      </c>
      <c r="G15">
        <v>46.4335122835001</v>
      </c>
      <c r="H15">
        <v>46.598835305219197</v>
      </c>
      <c r="I15">
        <v>46.678989430220597</v>
      </c>
      <c r="J15">
        <v>46.652074895118297</v>
      </c>
      <c r="K15">
        <v>46.590706040287799</v>
      </c>
      <c r="L15">
        <v>46.405599604731002</v>
      </c>
      <c r="M15">
        <v>46.123170208802897</v>
      </c>
      <c r="N15">
        <v>45.7720897661492</v>
      </c>
      <c r="O15">
        <v>45.359039263430901</v>
      </c>
      <c r="P15">
        <v>44.934126363344802</v>
      </c>
      <c r="Q15">
        <v>44.429529363285603</v>
      </c>
      <c r="R15">
        <v>43.842766809570001</v>
      </c>
      <c r="S15">
        <v>43.193085025947902</v>
      </c>
      <c r="T15">
        <v>42.5122971781472</v>
      </c>
      <c r="U15">
        <v>41.724694396223697</v>
      </c>
      <c r="V15">
        <v>41.0085517290835</v>
      </c>
      <c r="W15">
        <v>40.345110429261503</v>
      </c>
      <c r="X15">
        <v>39.700961574846502</v>
      </c>
      <c r="Y15">
        <v>39.061776534559897</v>
      </c>
      <c r="Z15">
        <v>38.602634823505298</v>
      </c>
      <c r="AA15">
        <v>38.079048083650399</v>
      </c>
      <c r="AB15">
        <v>37.535305363494402</v>
      </c>
      <c r="AC15">
        <v>37.036109244540398</v>
      </c>
      <c r="AD15">
        <v>36.608471901228199</v>
      </c>
      <c r="AE15">
        <v>36.216638074723399</v>
      </c>
      <c r="AF15">
        <v>35.884596483407201</v>
      </c>
      <c r="AG15">
        <v>35.585905676338598</v>
      </c>
      <c r="AH15">
        <v>35.281652697867699</v>
      </c>
      <c r="AI15">
        <v>34.956913464690501</v>
      </c>
      <c r="AJ15">
        <v>34.629395814428598</v>
      </c>
      <c r="AK15">
        <v>34.311939865193999</v>
      </c>
      <c r="AL15">
        <v>33.989202748421903</v>
      </c>
      <c r="AM15">
        <v>33.643204468464099</v>
      </c>
      <c r="AN15">
        <v>33.2650756499716</v>
      </c>
      <c r="AO15">
        <v>32.943154748844798</v>
      </c>
      <c r="AP15">
        <v>32.5474357084193</v>
      </c>
      <c r="AQ15">
        <v>32.112179788600201</v>
      </c>
      <c r="AR15">
        <v>31.683766743692701</v>
      </c>
      <c r="AS15">
        <v>31.280195902935102</v>
      </c>
      <c r="AT15">
        <v>30.827690189336099</v>
      </c>
      <c r="AU15">
        <v>30.426269168179701</v>
      </c>
      <c r="AV15">
        <v>30.037581889214898</v>
      </c>
      <c r="AW15">
        <v>29.603203615528699</v>
      </c>
      <c r="AX15">
        <v>29.0967859447154</v>
      </c>
      <c r="AY15">
        <v>28.591518203782101</v>
      </c>
      <c r="AZ15">
        <v>28.0052819013769</v>
      </c>
      <c r="BA15">
        <v>27.371130393539001</v>
      </c>
      <c r="BB15">
        <v>26.7455973201075</v>
      </c>
      <c r="BC15">
        <v>26.1583543991445</v>
      </c>
      <c r="BD15">
        <v>25.551937909601801</v>
      </c>
      <c r="BE15">
        <v>25.0072742495481</v>
      </c>
      <c r="BF15">
        <v>24.503899607774901</v>
      </c>
      <c r="BG15">
        <v>24.010927805648901</v>
      </c>
      <c r="BH15">
        <v>23.520307086291201</v>
      </c>
      <c r="BI15">
        <v>23.063930642042902</v>
      </c>
      <c r="BJ15">
        <v>22.6016676001293</v>
      </c>
      <c r="BK15">
        <v>22.147971022538499</v>
      </c>
      <c r="BL15">
        <v>21.714612945710002</v>
      </c>
      <c r="BM15">
        <v>21.299628701784499</v>
      </c>
    </row>
    <row r="16" spans="1:65" x14ac:dyDescent="0.2">
      <c r="A16" t="s">
        <v>3034</v>
      </c>
      <c r="B16" t="s">
        <v>579</v>
      </c>
      <c r="C16" t="s">
        <v>4128</v>
      </c>
      <c r="D16" t="s">
        <v>1838</v>
      </c>
      <c r="E16">
        <v>94.3</v>
      </c>
      <c r="F16">
        <v>91.4</v>
      </c>
      <c r="G16">
        <v>88.7</v>
      </c>
      <c r="H16">
        <v>86.2</v>
      </c>
      <c r="I16">
        <v>83.7</v>
      </c>
      <c r="J16">
        <v>81.5</v>
      </c>
      <c r="K16">
        <v>79.3</v>
      </c>
      <c r="L16">
        <v>77.2</v>
      </c>
      <c r="M16">
        <v>75</v>
      </c>
      <c r="N16">
        <v>72.8</v>
      </c>
      <c r="O16">
        <v>70.5</v>
      </c>
      <c r="P16">
        <v>68.2</v>
      </c>
      <c r="Q16">
        <v>65.900000000000006</v>
      </c>
      <c r="R16">
        <v>63.4</v>
      </c>
      <c r="S16">
        <v>60.9</v>
      </c>
      <c r="T16">
        <v>58.2</v>
      </c>
      <c r="U16">
        <v>55.5</v>
      </c>
      <c r="V16">
        <v>52.7</v>
      </c>
      <c r="W16">
        <v>50</v>
      </c>
      <c r="X16">
        <v>47.3</v>
      </c>
      <c r="Y16">
        <v>44.7</v>
      </c>
      <c r="Z16">
        <v>42.2</v>
      </c>
      <c r="AA16">
        <v>40</v>
      </c>
      <c r="AB16">
        <v>37.9</v>
      </c>
      <c r="AC16">
        <v>36</v>
      </c>
      <c r="AD16">
        <v>34.4</v>
      </c>
      <c r="AE16">
        <v>32.9</v>
      </c>
      <c r="AF16">
        <v>31.7</v>
      </c>
      <c r="AG16">
        <v>30.6</v>
      </c>
      <c r="AH16">
        <v>29.7</v>
      </c>
      <c r="AI16">
        <v>28.8</v>
      </c>
      <c r="AJ16">
        <v>28</v>
      </c>
      <c r="AK16">
        <v>27.2</v>
      </c>
      <c r="AL16">
        <v>26.3</v>
      </c>
      <c r="AM16">
        <v>25.5</v>
      </c>
      <c r="AN16">
        <v>24.7</v>
      </c>
      <c r="AO16">
        <v>23.9</v>
      </c>
      <c r="AP16">
        <v>23.1</v>
      </c>
      <c r="AQ16">
        <v>22.4</v>
      </c>
      <c r="AR16">
        <v>21.7</v>
      </c>
      <c r="AS16">
        <v>21</v>
      </c>
      <c r="AT16">
        <v>20.399999999999999</v>
      </c>
      <c r="AU16">
        <v>19.899999999999999</v>
      </c>
      <c r="AV16">
        <v>19.3</v>
      </c>
      <c r="AW16">
        <v>18.8</v>
      </c>
      <c r="AX16">
        <v>18.3</v>
      </c>
      <c r="AY16">
        <v>17.8</v>
      </c>
      <c r="AZ16">
        <v>17.3</v>
      </c>
      <c r="BA16">
        <v>16.8</v>
      </c>
      <c r="BB16">
        <v>16.3</v>
      </c>
      <c r="BC16">
        <v>15.8</v>
      </c>
      <c r="BD16">
        <v>15.3</v>
      </c>
      <c r="BE16">
        <v>14.8</v>
      </c>
      <c r="BF16">
        <v>14.3</v>
      </c>
      <c r="BG16">
        <v>13.9</v>
      </c>
      <c r="BH16">
        <v>13.4</v>
      </c>
      <c r="BI16">
        <v>13</v>
      </c>
      <c r="BJ16">
        <v>12.6</v>
      </c>
      <c r="BK16">
        <v>12.2</v>
      </c>
      <c r="BL16">
        <v>11.8</v>
      </c>
    </row>
    <row r="17" spans="1:65" x14ac:dyDescent="0.2">
      <c r="A17" t="s">
        <v>3034</v>
      </c>
      <c r="B17" t="s">
        <v>579</v>
      </c>
      <c r="C17" t="s">
        <v>244</v>
      </c>
      <c r="D17" t="s">
        <v>1909</v>
      </c>
      <c r="Z17">
        <v>50</v>
      </c>
      <c r="AA17">
        <v>100</v>
      </c>
      <c r="AD17">
        <v>60</v>
      </c>
      <c r="AE17">
        <v>50</v>
      </c>
      <c r="AF17">
        <v>50</v>
      </c>
      <c r="AG17">
        <v>35</v>
      </c>
      <c r="AH17">
        <v>65</v>
      </c>
      <c r="AI17">
        <v>493</v>
      </c>
      <c r="AJ17">
        <v>738</v>
      </c>
      <c r="AK17">
        <v>841</v>
      </c>
      <c r="AL17">
        <v>1040</v>
      </c>
      <c r="AM17">
        <v>1361</v>
      </c>
      <c r="AN17">
        <v>1902</v>
      </c>
      <c r="AO17">
        <v>2168</v>
      </c>
      <c r="AP17">
        <v>2376</v>
      </c>
      <c r="AQ17">
        <v>3536</v>
      </c>
      <c r="AR17">
        <v>4412</v>
      </c>
      <c r="AS17">
        <v>9278</v>
      </c>
      <c r="AT17">
        <v>17937</v>
      </c>
      <c r="AU17">
        <v>30624</v>
      </c>
      <c r="AV17">
        <v>37992</v>
      </c>
      <c r="AW17">
        <v>47380</v>
      </c>
      <c r="AX17">
        <v>60447</v>
      </c>
      <c r="AY17">
        <v>72793</v>
      </c>
      <c r="AZ17">
        <v>551741</v>
      </c>
      <c r="BA17">
        <v>373532</v>
      </c>
      <c r="BB17">
        <v>389753</v>
      </c>
      <c r="BC17">
        <v>395579</v>
      </c>
      <c r="BD17">
        <v>395950</v>
      </c>
      <c r="BE17">
        <v>394112</v>
      </c>
      <c r="BF17">
        <v>396711</v>
      </c>
      <c r="BG17">
        <v>360291</v>
      </c>
      <c r="BH17">
        <v>340116</v>
      </c>
      <c r="BI17">
        <v>311059</v>
      </c>
      <c r="BJ17">
        <v>191635</v>
      </c>
      <c r="BK17">
        <v>138583</v>
      </c>
      <c r="BL17">
        <v>189254</v>
      </c>
      <c r="BM17">
        <v>189889</v>
      </c>
    </row>
    <row r="18" spans="1:65" x14ac:dyDescent="0.2">
      <c r="A18" t="s">
        <v>3034</v>
      </c>
      <c r="B18" t="s">
        <v>579</v>
      </c>
      <c r="C18" t="s">
        <v>2152</v>
      </c>
      <c r="D18" t="s">
        <v>2950</v>
      </c>
      <c r="AU18">
        <v>16.75</v>
      </c>
      <c r="AV18">
        <v>15.6499996185303</v>
      </c>
      <c r="AW18">
        <v>14.930000305175801</v>
      </c>
      <c r="AX18">
        <v>12.5</v>
      </c>
      <c r="AY18">
        <v>11.710000038146999</v>
      </c>
      <c r="AZ18">
        <v>11.319999694824199</v>
      </c>
      <c r="BA18">
        <v>11.3699998855591</v>
      </c>
      <c r="BB18">
        <v>11.8900003433228</v>
      </c>
      <c r="BC18">
        <v>10.9700002670288</v>
      </c>
      <c r="BD18">
        <v>10.180000305175801</v>
      </c>
      <c r="BE18">
        <v>9.1800003051757795</v>
      </c>
      <c r="BF18">
        <v>8.75</v>
      </c>
      <c r="BG18">
        <v>8.1800003051757795</v>
      </c>
      <c r="BH18">
        <v>7.3299999237060502</v>
      </c>
      <c r="BI18">
        <v>7.5599999427795401</v>
      </c>
      <c r="BJ18">
        <v>8.0500001907348597</v>
      </c>
      <c r="BK18">
        <v>8.2200002670288104</v>
      </c>
      <c r="BL18">
        <v>9.1999998092651403</v>
      </c>
    </row>
    <row r="19" spans="1:65" x14ac:dyDescent="0.2">
      <c r="A19" t="s">
        <v>3034</v>
      </c>
      <c r="B19" t="s">
        <v>579</v>
      </c>
      <c r="C19" t="s">
        <v>622</v>
      </c>
      <c r="D19" t="s">
        <v>2442</v>
      </c>
      <c r="AU19">
        <v>29.5200004577637</v>
      </c>
      <c r="AV19">
        <v>27.930000305175799</v>
      </c>
      <c r="AW19">
        <v>27.450000762939499</v>
      </c>
      <c r="AX19">
        <v>25.7600002288818</v>
      </c>
      <c r="AY19">
        <v>26.829999923706101</v>
      </c>
      <c r="BB19">
        <v>24.909999847412099</v>
      </c>
      <c r="BC19">
        <v>25.799999237060501</v>
      </c>
      <c r="BD19">
        <v>26.909999847412099</v>
      </c>
      <c r="BE19">
        <v>28.540000915527301</v>
      </c>
      <c r="BF19">
        <v>28.649999618530298</v>
      </c>
      <c r="BG19">
        <v>27.120000839233398</v>
      </c>
      <c r="BH19">
        <v>27.129999160766602</v>
      </c>
    </row>
    <row r="20" spans="1:65" x14ac:dyDescent="0.2">
      <c r="A20" t="s">
        <v>3034</v>
      </c>
      <c r="B20" t="s">
        <v>579</v>
      </c>
      <c r="C20" t="s">
        <v>88</v>
      </c>
      <c r="D20" t="s">
        <v>3000</v>
      </c>
      <c r="AU20">
        <v>46.549999237060497</v>
      </c>
      <c r="AV20">
        <v>47.419998168945298</v>
      </c>
      <c r="AW20">
        <v>45.119998931884801</v>
      </c>
      <c r="AX20">
        <v>44.240001678466797</v>
      </c>
      <c r="AY20">
        <v>43.540000915527301</v>
      </c>
      <c r="AZ20">
        <v>40.619998931884801</v>
      </c>
      <c r="BA20">
        <v>41.180000305175803</v>
      </c>
      <c r="BB20">
        <v>45.150001525878899</v>
      </c>
      <c r="BC20">
        <v>46.819999694824197</v>
      </c>
      <c r="BD20">
        <v>47.180000305175803</v>
      </c>
      <c r="BE20">
        <v>48.869998931884801</v>
      </c>
      <c r="BF20">
        <v>47.5200004577637</v>
      </c>
      <c r="BG20">
        <v>47.419998168945298</v>
      </c>
      <c r="BH20">
        <v>47.610000610351598</v>
      </c>
      <c r="BI20">
        <v>46.680000305175803</v>
      </c>
      <c r="BJ20">
        <v>46.25</v>
      </c>
      <c r="BK20">
        <v>44.930000305175803</v>
      </c>
      <c r="BL20">
        <v>43.200000762939503</v>
      </c>
    </row>
    <row r="21" spans="1:65" x14ac:dyDescent="0.2">
      <c r="A21" t="s">
        <v>3034</v>
      </c>
      <c r="B21" t="s">
        <v>579</v>
      </c>
      <c r="C21" t="s">
        <v>2670</v>
      </c>
      <c r="D21" t="s">
        <v>855</v>
      </c>
      <c r="BE21">
        <v>20.9</v>
      </c>
      <c r="BG21">
        <v>12.95839</v>
      </c>
      <c r="BH21">
        <v>17.57</v>
      </c>
    </row>
    <row r="22" spans="1:65" x14ac:dyDescent="0.2">
      <c r="A22" t="s">
        <v>3034</v>
      </c>
      <c r="B22" t="s">
        <v>579</v>
      </c>
      <c r="C22" t="s">
        <v>4178</v>
      </c>
      <c r="D22" t="s">
        <v>3093</v>
      </c>
      <c r="AZ22">
        <v>38.01</v>
      </c>
      <c r="BB22">
        <v>31.59</v>
      </c>
      <c r="BE22">
        <v>35.67</v>
      </c>
      <c r="BG22">
        <v>42.11</v>
      </c>
      <c r="BH22">
        <v>33.700000000000003</v>
      </c>
    </row>
    <row r="23" spans="1:65" x14ac:dyDescent="0.2">
      <c r="A23" t="s">
        <v>3034</v>
      </c>
      <c r="B23" t="s">
        <v>579</v>
      </c>
      <c r="C23" t="s">
        <v>3828</v>
      </c>
      <c r="D23" t="s">
        <v>2484</v>
      </c>
      <c r="BB23">
        <v>59.11</v>
      </c>
      <c r="BE23">
        <v>51.9</v>
      </c>
      <c r="BG23">
        <v>68.62</v>
      </c>
      <c r="BH23">
        <v>68.48</v>
      </c>
    </row>
    <row r="24" spans="1:65" x14ac:dyDescent="0.2">
      <c r="A24" t="s">
        <v>3034</v>
      </c>
      <c r="B24" t="s">
        <v>579</v>
      </c>
      <c r="C24" t="s">
        <v>3081</v>
      </c>
      <c r="D24" t="s">
        <v>1672</v>
      </c>
      <c r="AJ24">
        <v>53.349998474121101</v>
      </c>
      <c r="AK24">
        <v>53.330001831054702</v>
      </c>
      <c r="AL24">
        <v>53.2299995422363</v>
      </c>
      <c r="AM24">
        <v>53.060001373291001</v>
      </c>
      <c r="AN24">
        <v>52.939998626708999</v>
      </c>
      <c r="AO24">
        <v>52.950000762939503</v>
      </c>
      <c r="AP24">
        <v>52.860000610351598</v>
      </c>
      <c r="AQ24">
        <v>52.970001220703097</v>
      </c>
      <c r="AR24">
        <v>53.540000915527301</v>
      </c>
      <c r="AS24">
        <v>53.360000610351598</v>
      </c>
      <c r="AT24">
        <v>53.450000762939503</v>
      </c>
      <c r="AU24">
        <v>51.5</v>
      </c>
      <c r="AV24">
        <v>51.2299995422363</v>
      </c>
      <c r="AW24">
        <v>52.240001678466797</v>
      </c>
      <c r="AX24">
        <v>52.349998474121101</v>
      </c>
      <c r="AY24">
        <v>52.200000762939503</v>
      </c>
      <c r="AZ24">
        <v>52.009998321533203</v>
      </c>
      <c r="BA24">
        <v>52.349998474121101</v>
      </c>
      <c r="BB24">
        <v>54.099998474121101</v>
      </c>
      <c r="BC24">
        <v>54.330001831054702</v>
      </c>
      <c r="BD24">
        <v>53.939998626708999</v>
      </c>
      <c r="BE24">
        <v>53.310001373291001</v>
      </c>
      <c r="BF24">
        <v>52.849998474121101</v>
      </c>
      <c r="BG24">
        <v>52.419998168945298</v>
      </c>
      <c r="BH24">
        <v>52.110000610351598</v>
      </c>
      <c r="BI24">
        <v>52.430000305175803</v>
      </c>
      <c r="BJ24">
        <v>52.630001068115199</v>
      </c>
      <c r="BK24">
        <v>53.080001831054702</v>
      </c>
      <c r="BL24">
        <v>50.340000152587898</v>
      </c>
    </row>
    <row r="25" spans="1:65" x14ac:dyDescent="0.2">
      <c r="A25" t="s">
        <v>3034</v>
      </c>
      <c r="B25" t="s">
        <v>579</v>
      </c>
      <c r="C25" t="s">
        <v>2577</v>
      </c>
      <c r="D25" t="s">
        <v>2325</v>
      </c>
      <c r="AZ25">
        <v>21.71</v>
      </c>
      <c r="BB25">
        <v>22.91</v>
      </c>
      <c r="BE25">
        <v>20.18</v>
      </c>
      <c r="BG25">
        <v>21.39</v>
      </c>
      <c r="BH25">
        <v>25.17</v>
      </c>
    </row>
    <row r="26" spans="1:65" x14ac:dyDescent="0.2">
      <c r="A26" t="s">
        <v>3034</v>
      </c>
      <c r="B26" t="s">
        <v>579</v>
      </c>
      <c r="C26" t="s">
        <v>76</v>
      </c>
      <c r="D26" t="s">
        <v>1464</v>
      </c>
    </row>
    <row r="27" spans="1:65" x14ac:dyDescent="0.2">
      <c r="A27" t="s">
        <v>3034</v>
      </c>
      <c r="B27" t="s">
        <v>579</v>
      </c>
      <c r="C27" t="s">
        <v>3110</v>
      </c>
      <c r="D27" t="s">
        <v>362</v>
      </c>
      <c r="AS27">
        <v>33.816730499999998</v>
      </c>
      <c r="AT27">
        <v>34.018669129999999</v>
      </c>
      <c r="AU27">
        <v>29.892816539999998</v>
      </c>
      <c r="AV27">
        <v>26.575418469999999</v>
      </c>
      <c r="AW27">
        <v>39.744461059999999</v>
      </c>
      <c r="AX27">
        <v>56.409145359999997</v>
      </c>
      <c r="AY27">
        <v>64.476509089999993</v>
      </c>
      <c r="AZ27">
        <v>88.371360780000003</v>
      </c>
      <c r="BA27">
        <v>114.49427032</v>
      </c>
      <c r="BB27">
        <v>105.93276978</v>
      </c>
      <c r="BC27">
        <v>124.1746521</v>
      </c>
      <c r="BD27">
        <v>131.04638671999999</v>
      </c>
      <c r="BE27">
        <v>160.81381225999999</v>
      </c>
      <c r="BF27">
        <v>173.83250426999999</v>
      </c>
      <c r="BG27">
        <v>172.56008911000001</v>
      </c>
      <c r="BH27">
        <v>135.52915955</v>
      </c>
      <c r="BI27">
        <v>131.18466187000001</v>
      </c>
      <c r="BJ27">
        <v>141.79637145999999</v>
      </c>
      <c r="BK27">
        <v>145.66288757000001</v>
      </c>
    </row>
    <row r="28" spans="1:65" x14ac:dyDescent="0.2">
      <c r="A28" t="s">
        <v>3034</v>
      </c>
      <c r="B28" t="s">
        <v>579</v>
      </c>
      <c r="C28" t="s">
        <v>3385</v>
      </c>
      <c r="D28" t="s">
        <v>1806</v>
      </c>
      <c r="Y28">
        <v>3</v>
      </c>
      <c r="Z28">
        <v>6</v>
      </c>
      <c r="AA28">
        <v>7</v>
      </c>
      <c r="AB28">
        <v>7</v>
      </c>
      <c r="AC28">
        <v>7</v>
      </c>
      <c r="AD28">
        <v>8</v>
      </c>
      <c r="AE28">
        <v>8</v>
      </c>
      <c r="AF28">
        <v>8</v>
      </c>
      <c r="AG28">
        <v>24</v>
      </c>
      <c r="AH28">
        <v>41</v>
      </c>
      <c r="AI28">
        <v>45</v>
      </c>
      <c r="AJ28">
        <v>57</v>
      </c>
      <c r="AK28">
        <v>59</v>
      </c>
      <c r="AL28">
        <v>61</v>
      </c>
      <c r="AM28">
        <v>62</v>
      </c>
      <c r="AN28">
        <v>64</v>
      </c>
      <c r="AO28">
        <v>65</v>
      </c>
      <c r="AP28">
        <v>66</v>
      </c>
      <c r="AQ28">
        <v>67</v>
      </c>
      <c r="AR28">
        <v>69</v>
      </c>
      <c r="AS28">
        <v>70</v>
      </c>
      <c r="AT28">
        <v>71</v>
      </c>
      <c r="AU28">
        <v>72</v>
      </c>
      <c r="AV28">
        <v>73</v>
      </c>
      <c r="AW28">
        <v>76</v>
      </c>
      <c r="AX28">
        <v>77</v>
      </c>
      <c r="AY28">
        <v>77</v>
      </c>
      <c r="AZ28">
        <v>78</v>
      </c>
      <c r="BA28">
        <v>78</v>
      </c>
      <c r="BB28">
        <v>78</v>
      </c>
      <c r="BC28">
        <v>79</v>
      </c>
      <c r="BD28">
        <v>79</v>
      </c>
      <c r="BE28">
        <v>79</v>
      </c>
      <c r="BF28">
        <v>79</v>
      </c>
      <c r="BG28">
        <v>85</v>
      </c>
      <c r="BH28">
        <v>85</v>
      </c>
      <c r="BI28">
        <v>85</v>
      </c>
      <c r="BJ28">
        <v>95</v>
      </c>
      <c r="BK28">
        <v>95</v>
      </c>
      <c r="BL28">
        <v>95</v>
      </c>
    </row>
    <row r="29" spans="1:65" x14ac:dyDescent="0.2">
      <c r="A29" t="s">
        <v>3034</v>
      </c>
      <c r="B29" t="s">
        <v>579</v>
      </c>
      <c r="C29" t="s">
        <v>1386</v>
      </c>
      <c r="D29" t="s">
        <v>68</v>
      </c>
      <c r="AS29">
        <v>80</v>
      </c>
      <c r="AT29">
        <v>71</v>
      </c>
      <c r="AU29">
        <v>73</v>
      </c>
      <c r="AV29">
        <v>80</v>
      </c>
      <c r="AW29">
        <v>80</v>
      </c>
      <c r="AX29">
        <v>71</v>
      </c>
      <c r="AY29">
        <v>71</v>
      </c>
      <c r="AZ29">
        <v>77</v>
      </c>
      <c r="BA29">
        <v>56</v>
      </c>
      <c r="BB29">
        <v>75</v>
      </c>
      <c r="BC29">
        <v>74</v>
      </c>
      <c r="BD29">
        <v>73</v>
      </c>
      <c r="BE29">
        <v>72</v>
      </c>
      <c r="BF29">
        <v>71</v>
      </c>
      <c r="BG29">
        <v>76</v>
      </c>
      <c r="BH29">
        <v>75</v>
      </c>
      <c r="BI29">
        <v>61</v>
      </c>
      <c r="BJ29">
        <v>73</v>
      </c>
      <c r="BK29">
        <v>74</v>
      </c>
    </row>
    <row r="30" spans="1:65" x14ac:dyDescent="0.2">
      <c r="A30" t="s">
        <v>3034</v>
      </c>
      <c r="B30" t="s">
        <v>579</v>
      </c>
      <c r="C30" t="s">
        <v>637</v>
      </c>
      <c r="D30" t="s">
        <v>980</v>
      </c>
      <c r="AS30">
        <v>15.16005962</v>
      </c>
      <c r="AT30">
        <v>15.328350909999999</v>
      </c>
      <c r="AU30">
        <v>15.495422830000001</v>
      </c>
      <c r="AV30">
        <v>15.66127258</v>
      </c>
      <c r="AW30">
        <v>15.82594802</v>
      </c>
      <c r="AX30">
        <v>15.989455680000001</v>
      </c>
      <c r="AY30">
        <v>16.151804720000001</v>
      </c>
      <c r="AZ30">
        <v>16.313058989999998</v>
      </c>
      <c r="BA30">
        <v>16.473178650000001</v>
      </c>
      <c r="BB30">
        <v>16.632174989999999</v>
      </c>
      <c r="BC30">
        <v>16.790121450000001</v>
      </c>
      <c r="BD30">
        <v>16.94703883</v>
      </c>
      <c r="BE30">
        <v>17.102881199999999</v>
      </c>
      <c r="BF30">
        <v>17.257731540000002</v>
      </c>
      <c r="BG30">
        <v>17.411615430000001</v>
      </c>
      <c r="BH30">
        <v>17.564475900000001</v>
      </c>
      <c r="BI30">
        <v>17.716332040000001</v>
      </c>
      <c r="BJ30">
        <v>17.867282230000001</v>
      </c>
      <c r="BK30">
        <v>18.01735351</v>
      </c>
      <c r="BL30">
        <v>18.166574409999999</v>
      </c>
      <c r="BM30">
        <v>18.314878360000002</v>
      </c>
    </row>
    <row r="31" spans="1:65" x14ac:dyDescent="0.2">
      <c r="A31" t="s">
        <v>3034</v>
      </c>
      <c r="B31" t="s">
        <v>579</v>
      </c>
      <c r="C31" t="s">
        <v>3446</v>
      </c>
      <c r="D31" t="s">
        <v>1344</v>
      </c>
      <c r="AS31">
        <v>94</v>
      </c>
      <c r="AT31">
        <v>93</v>
      </c>
      <c r="AU31">
        <v>92</v>
      </c>
      <c r="AV31">
        <v>88</v>
      </c>
      <c r="AW31">
        <v>85</v>
      </c>
      <c r="AX31">
        <v>83</v>
      </c>
      <c r="AY31">
        <v>82</v>
      </c>
      <c r="AZ31">
        <v>83</v>
      </c>
      <c r="BA31">
        <v>84</v>
      </c>
      <c r="BB31">
        <v>87</v>
      </c>
      <c r="BC31">
        <v>85</v>
      </c>
      <c r="BD31">
        <v>84</v>
      </c>
      <c r="BE31">
        <v>85</v>
      </c>
      <c r="BF31">
        <v>85</v>
      </c>
      <c r="BG31">
        <v>85</v>
      </c>
      <c r="BH31">
        <v>85</v>
      </c>
      <c r="BI31">
        <v>84</v>
      </c>
      <c r="BJ31">
        <v>83</v>
      </c>
    </row>
    <row r="32" spans="1:65" x14ac:dyDescent="0.2">
      <c r="A32" t="s">
        <v>3034</v>
      </c>
      <c r="B32" t="s">
        <v>579</v>
      </c>
      <c r="C32" t="s">
        <v>621</v>
      </c>
      <c r="D32" t="s">
        <v>768</v>
      </c>
      <c r="AE32">
        <v>76.599999999999994</v>
      </c>
      <c r="AI32">
        <v>82</v>
      </c>
      <c r="AN32">
        <v>82.6</v>
      </c>
      <c r="AS32">
        <v>90.8</v>
      </c>
      <c r="AW32">
        <v>93.5</v>
      </c>
      <c r="AX32">
        <v>93.5</v>
      </c>
      <c r="BC32">
        <v>97</v>
      </c>
      <c r="BH32">
        <v>97.5</v>
      </c>
      <c r="BI32">
        <v>97.2</v>
      </c>
    </row>
    <row r="33" spans="1:65" x14ac:dyDescent="0.2">
      <c r="A33" t="s">
        <v>3034</v>
      </c>
      <c r="B33" t="s">
        <v>579</v>
      </c>
      <c r="C33" t="s">
        <v>2142</v>
      </c>
      <c r="D33" t="s">
        <v>954</v>
      </c>
      <c r="AS33">
        <v>24.017186786398501</v>
      </c>
      <c r="AT33">
        <v>37.366760073094397</v>
      </c>
      <c r="AU33">
        <v>32.204434375309802</v>
      </c>
      <c r="AV33">
        <v>27.680717496601499</v>
      </c>
      <c r="AW33">
        <v>21.1979577116503</v>
      </c>
      <c r="AX33">
        <v>17.676565214154099</v>
      </c>
      <c r="AY33">
        <v>17.2953768654024</v>
      </c>
      <c r="AZ33">
        <v>18.3427998353005</v>
      </c>
      <c r="BA33">
        <v>11.412019941104299</v>
      </c>
      <c r="BB33">
        <v>11.158989585313201</v>
      </c>
      <c r="BC33">
        <v>16.428353544952198</v>
      </c>
      <c r="BD33">
        <v>8.31628553490388</v>
      </c>
      <c r="BE33">
        <v>8.2519430681021593</v>
      </c>
      <c r="BF33">
        <v>7.0246966027611304</v>
      </c>
      <c r="BG33">
        <v>5.4840118416341603</v>
      </c>
      <c r="BH33">
        <v>6.9394021109158004</v>
      </c>
      <c r="BI33">
        <v>10.8339751209552</v>
      </c>
      <c r="BJ33">
        <v>7.4770851899909001</v>
      </c>
      <c r="BK33">
        <v>8.5013717361860692</v>
      </c>
    </row>
    <row r="34" spans="1:65" x14ac:dyDescent="0.2">
      <c r="A34" t="s">
        <v>3034</v>
      </c>
      <c r="B34" t="s">
        <v>579</v>
      </c>
      <c r="C34" t="s">
        <v>3189</v>
      </c>
      <c r="D34" t="s">
        <v>365</v>
      </c>
      <c r="AI34">
        <v>6800</v>
      </c>
      <c r="AJ34">
        <v>8100</v>
      </c>
      <c r="AK34">
        <v>9000</v>
      </c>
      <c r="AL34">
        <v>9700</v>
      </c>
      <c r="AM34">
        <v>10000</v>
      </c>
      <c r="AN34">
        <v>10000</v>
      </c>
      <c r="AO34">
        <v>10000</v>
      </c>
      <c r="AP34">
        <v>10000</v>
      </c>
      <c r="AQ34">
        <v>9900</v>
      </c>
      <c r="AR34">
        <v>9700</v>
      </c>
      <c r="AS34">
        <v>9500</v>
      </c>
      <c r="AT34">
        <v>9500</v>
      </c>
      <c r="AU34">
        <v>9500</v>
      </c>
      <c r="AV34">
        <v>8800</v>
      </c>
      <c r="AW34">
        <v>7700</v>
      </c>
      <c r="AX34">
        <v>7900</v>
      </c>
      <c r="AY34">
        <v>8400</v>
      </c>
      <c r="AZ34">
        <v>8000</v>
      </c>
      <c r="BA34">
        <v>7700</v>
      </c>
      <c r="BB34">
        <v>8500</v>
      </c>
      <c r="BC34">
        <v>9500</v>
      </c>
      <c r="BD34">
        <v>9500</v>
      </c>
      <c r="BE34">
        <v>9300</v>
      </c>
      <c r="BF34">
        <v>9200</v>
      </c>
      <c r="BG34">
        <v>9000</v>
      </c>
      <c r="BH34">
        <v>8800</v>
      </c>
      <c r="BI34">
        <v>8600</v>
      </c>
      <c r="BJ34">
        <v>8400</v>
      </c>
      <c r="BK34">
        <v>8400</v>
      </c>
      <c r="BL34">
        <v>8600</v>
      </c>
      <c r="BM34">
        <v>8500</v>
      </c>
    </row>
    <row r="35" spans="1:65" x14ac:dyDescent="0.2">
      <c r="A35" t="s">
        <v>3034</v>
      </c>
      <c r="B35" t="s">
        <v>579</v>
      </c>
      <c r="C35" t="s">
        <v>3887</v>
      </c>
      <c r="D35" t="s">
        <v>2051</v>
      </c>
      <c r="E35">
        <v>142.4</v>
      </c>
      <c r="F35">
        <v>137.69999999999999</v>
      </c>
      <c r="G35">
        <v>133.30000000000001</v>
      </c>
      <c r="H35">
        <v>129.19999999999999</v>
      </c>
      <c r="I35">
        <v>125.3</v>
      </c>
      <c r="J35">
        <v>121.7</v>
      </c>
      <c r="K35">
        <v>118.2</v>
      </c>
      <c r="L35">
        <v>114.7</v>
      </c>
      <c r="M35">
        <v>111.2</v>
      </c>
      <c r="N35">
        <v>107.6</v>
      </c>
      <c r="O35">
        <v>104</v>
      </c>
      <c r="P35">
        <v>100.3</v>
      </c>
      <c r="Q35">
        <v>96.5</v>
      </c>
      <c r="R35">
        <v>92.6</v>
      </c>
      <c r="S35">
        <v>88.5</v>
      </c>
      <c r="T35">
        <v>84.3</v>
      </c>
      <c r="U35">
        <v>79.900000000000006</v>
      </c>
      <c r="V35">
        <v>75.400000000000006</v>
      </c>
      <c r="W35">
        <v>71</v>
      </c>
      <c r="X35">
        <v>66.7</v>
      </c>
      <c r="Y35">
        <v>62.6</v>
      </c>
      <c r="Z35">
        <v>58.9</v>
      </c>
      <c r="AA35">
        <v>55.4</v>
      </c>
      <c r="AB35">
        <v>52.3</v>
      </c>
      <c r="AC35">
        <v>49.4</v>
      </c>
      <c r="AD35">
        <v>46.9</v>
      </c>
      <c r="AE35">
        <v>44.8</v>
      </c>
      <c r="AF35">
        <v>42.9</v>
      </c>
      <c r="AG35">
        <v>41.4</v>
      </c>
      <c r="AH35">
        <v>40</v>
      </c>
      <c r="AI35">
        <v>38.799999999999997</v>
      </c>
      <c r="AJ35">
        <v>37.6</v>
      </c>
      <c r="AK35">
        <v>36.4</v>
      </c>
      <c r="AL35">
        <v>35.200000000000003</v>
      </c>
      <c r="AM35">
        <v>34.1</v>
      </c>
      <c r="AN35">
        <v>32.9</v>
      </c>
      <c r="AO35">
        <v>31.7</v>
      </c>
      <c r="AP35">
        <v>30.6</v>
      </c>
      <c r="AQ35">
        <v>29.6</v>
      </c>
      <c r="AR35">
        <v>28.6</v>
      </c>
      <c r="AS35">
        <v>27.7</v>
      </c>
      <c r="AT35">
        <v>26.8</v>
      </c>
      <c r="AU35">
        <v>26</v>
      </c>
      <c r="AV35">
        <v>25.3</v>
      </c>
      <c r="AW35">
        <v>24.5</v>
      </c>
      <c r="AX35">
        <v>23.8</v>
      </c>
      <c r="AY35">
        <v>23.1</v>
      </c>
      <c r="AZ35">
        <v>22.4</v>
      </c>
      <c r="BA35">
        <v>21.7</v>
      </c>
      <c r="BB35">
        <v>21</v>
      </c>
      <c r="BC35">
        <v>20.399999999999999</v>
      </c>
      <c r="BD35">
        <v>19.7</v>
      </c>
      <c r="BE35">
        <v>19.100000000000001</v>
      </c>
      <c r="BF35">
        <v>18.5</v>
      </c>
      <c r="BG35">
        <v>17.899999999999999</v>
      </c>
      <c r="BH35">
        <v>17.3</v>
      </c>
      <c r="BI35">
        <v>16.8</v>
      </c>
      <c r="BJ35">
        <v>16.2</v>
      </c>
      <c r="BK35">
        <v>15.7</v>
      </c>
      <c r="BL35">
        <v>15.2</v>
      </c>
    </row>
    <row r="36" spans="1:65" x14ac:dyDescent="0.2">
      <c r="A36" t="s">
        <v>3034</v>
      </c>
      <c r="B36" t="s">
        <v>579</v>
      </c>
      <c r="C36" t="s">
        <v>2987</v>
      </c>
      <c r="D36" t="s">
        <v>1624</v>
      </c>
      <c r="AI36">
        <v>6587</v>
      </c>
      <c r="AJ36">
        <v>6493</v>
      </c>
      <c r="AK36">
        <v>6435</v>
      </c>
      <c r="AL36">
        <v>6390</v>
      </c>
      <c r="AM36">
        <v>6338</v>
      </c>
      <c r="AN36">
        <v>6286</v>
      </c>
      <c r="AO36">
        <v>6234</v>
      </c>
      <c r="AP36">
        <v>6247</v>
      </c>
      <c r="AQ36">
        <v>6364</v>
      </c>
      <c r="AR36">
        <v>6569</v>
      </c>
      <c r="AS36">
        <v>6703</v>
      </c>
      <c r="AT36">
        <v>6596</v>
      </c>
      <c r="AU36">
        <v>6231</v>
      </c>
      <c r="AV36">
        <v>5693</v>
      </c>
      <c r="AW36">
        <v>5121</v>
      </c>
      <c r="AX36">
        <v>4679</v>
      </c>
      <c r="AY36">
        <v>4461</v>
      </c>
      <c r="AZ36">
        <v>4439</v>
      </c>
      <c r="BA36">
        <v>4526</v>
      </c>
      <c r="BB36">
        <v>4632</v>
      </c>
      <c r="BC36">
        <v>4688</v>
      </c>
      <c r="BD36">
        <v>4637</v>
      </c>
      <c r="BE36">
        <v>4488</v>
      </c>
      <c r="BF36">
        <v>4306</v>
      </c>
      <c r="BG36">
        <v>4143</v>
      </c>
      <c r="BH36">
        <v>4017</v>
      </c>
      <c r="BI36">
        <v>3944</v>
      </c>
      <c r="BJ36">
        <v>3905</v>
      </c>
      <c r="BK36">
        <v>3881</v>
      </c>
      <c r="BL36">
        <v>3844</v>
      </c>
    </row>
    <row r="37" spans="1:65" x14ac:dyDescent="0.2">
      <c r="A37" t="s">
        <v>3034</v>
      </c>
      <c r="B37" t="s">
        <v>579</v>
      </c>
      <c r="C37" t="s">
        <v>2654</v>
      </c>
      <c r="D37" t="s">
        <v>1535</v>
      </c>
      <c r="BC37">
        <v>0.4</v>
      </c>
      <c r="BH37">
        <v>1.3</v>
      </c>
    </row>
    <row r="38" spans="1:65" x14ac:dyDescent="0.2">
      <c r="A38" t="s">
        <v>3034</v>
      </c>
      <c r="B38" t="s">
        <v>579</v>
      </c>
      <c r="C38" t="s">
        <v>1126</v>
      </c>
      <c r="D38" t="s">
        <v>687</v>
      </c>
      <c r="AU38">
        <v>96.836471557617202</v>
      </c>
      <c r="AW38">
        <v>94.345848083496094</v>
      </c>
      <c r="AZ38">
        <v>100</v>
      </c>
      <c r="BA38">
        <v>100</v>
      </c>
      <c r="BC38">
        <v>77.733528137207003</v>
      </c>
      <c r="BD38">
        <v>79.107582092285199</v>
      </c>
      <c r="BE38">
        <v>77.715446472167997</v>
      </c>
      <c r="BF38">
        <v>72.646507263183594</v>
      </c>
      <c r="BG38">
        <v>74.051429748535199</v>
      </c>
      <c r="BH38">
        <v>74.780509948730497</v>
      </c>
      <c r="BI38">
        <v>77.500617980957003</v>
      </c>
      <c r="BJ38">
        <v>76.152236938476605</v>
      </c>
      <c r="BK38">
        <v>87.360076904296903</v>
      </c>
    </row>
    <row r="39" spans="1:65" x14ac:dyDescent="0.2">
      <c r="A39" t="s">
        <v>3034</v>
      </c>
      <c r="B39" t="s">
        <v>579</v>
      </c>
      <c r="C39" t="s">
        <v>1856</v>
      </c>
      <c r="D39" t="s">
        <v>2101</v>
      </c>
    </row>
    <row r="40" spans="1:65" x14ac:dyDescent="0.2">
      <c r="A40" t="s">
        <v>3034</v>
      </c>
      <c r="B40" t="s">
        <v>579</v>
      </c>
      <c r="C40" t="s">
        <v>2019</v>
      </c>
      <c r="D40" t="s">
        <v>2357</v>
      </c>
      <c r="AZ40">
        <v>96.345359802246094</v>
      </c>
      <c r="BB40">
        <v>96.335891723632798</v>
      </c>
      <c r="BC40">
        <v>96.347999572753906</v>
      </c>
      <c r="BD40">
        <v>97.073837280273395</v>
      </c>
      <c r="BE40">
        <v>97.356460571289105</v>
      </c>
      <c r="BF40">
        <v>98.377517700195298</v>
      </c>
      <c r="BG40">
        <v>98.985328674316406</v>
      </c>
      <c r="BH40">
        <v>97.289932250976605</v>
      </c>
      <c r="BI40">
        <v>98.006156921386705</v>
      </c>
      <c r="BJ40">
        <v>98.192283630371094</v>
      </c>
    </row>
    <row r="41" spans="1:65" x14ac:dyDescent="0.2">
      <c r="A41" t="s">
        <v>3034</v>
      </c>
      <c r="B41" t="s">
        <v>579</v>
      </c>
      <c r="C41" t="s">
        <v>1787</v>
      </c>
      <c r="D41" t="s">
        <v>960</v>
      </c>
      <c r="AU41">
        <v>20.457429999999999</v>
      </c>
      <c r="AW41">
        <v>24.325199999999999</v>
      </c>
      <c r="AZ41">
        <v>19.336860000000001</v>
      </c>
      <c r="BB41">
        <v>20.791989999999998</v>
      </c>
      <c r="BC41">
        <v>21.566479999999999</v>
      </c>
      <c r="BD41">
        <v>23.375409999999999</v>
      </c>
      <c r="BE41">
        <v>22.515999999999998</v>
      </c>
      <c r="BF41">
        <v>22.94237</v>
      </c>
      <c r="BG41">
        <v>21.902670000000001</v>
      </c>
      <c r="BH41">
        <v>25.938469999999999</v>
      </c>
      <c r="BI41">
        <v>26.034559999999999</v>
      </c>
      <c r="BJ41">
        <v>25.05716</v>
      </c>
      <c r="BK41">
        <v>24.95251</v>
      </c>
    </row>
    <row r="42" spans="1:65" x14ac:dyDescent="0.2">
      <c r="A42" t="s">
        <v>3034</v>
      </c>
      <c r="B42" t="s">
        <v>579</v>
      </c>
      <c r="C42" t="s">
        <v>1531</v>
      </c>
      <c r="D42" t="s">
        <v>3623</v>
      </c>
      <c r="AW42">
        <v>36.189231872558601</v>
      </c>
      <c r="AX42">
        <v>41.212291717529297</v>
      </c>
      <c r="AY42">
        <v>38.272769927978501</v>
      </c>
      <c r="AZ42">
        <v>42.140789031982401</v>
      </c>
      <c r="BA42">
        <v>43.516929626464801</v>
      </c>
      <c r="BB42">
        <v>43.371780395507798</v>
      </c>
      <c r="BC42">
        <v>44.614498138427699</v>
      </c>
      <c r="BD42">
        <v>45.928180694580099</v>
      </c>
      <c r="BE42">
        <v>46.955291748046903</v>
      </c>
      <c r="BF42">
        <v>48.950241088867202</v>
      </c>
      <c r="BG42">
        <v>50.342288970947301</v>
      </c>
      <c r="BH42">
        <v>51.255279541015597</v>
      </c>
      <c r="BI42">
        <v>53.099159240722699</v>
      </c>
      <c r="BK42">
        <v>55.753021240234403</v>
      </c>
    </row>
    <row r="43" spans="1:65" x14ac:dyDescent="0.2">
      <c r="A43" t="s">
        <v>3034</v>
      </c>
      <c r="B43" t="s">
        <v>579</v>
      </c>
      <c r="C43" t="s">
        <v>1785</v>
      </c>
      <c r="D43" t="s">
        <v>2540</v>
      </c>
      <c r="AZ43">
        <v>100</v>
      </c>
      <c r="BA43">
        <v>100</v>
      </c>
      <c r="BB43">
        <v>100</v>
      </c>
      <c r="BC43">
        <v>100</v>
      </c>
      <c r="BD43">
        <v>100</v>
      </c>
      <c r="BE43">
        <v>100</v>
      </c>
      <c r="BF43">
        <v>97.283271789550795</v>
      </c>
      <c r="BG43">
        <v>98.230880737304702</v>
      </c>
      <c r="BH43">
        <v>94.025138854980497</v>
      </c>
      <c r="BI43">
        <v>94.854553222656307</v>
      </c>
      <c r="BJ43">
        <v>94.721878051757798</v>
      </c>
    </row>
    <row r="44" spans="1:65" x14ac:dyDescent="0.2">
      <c r="A44" t="s">
        <v>3034</v>
      </c>
      <c r="B44" t="s">
        <v>579</v>
      </c>
      <c r="C44" t="s">
        <v>2448</v>
      </c>
      <c r="D44" t="s">
        <v>3892</v>
      </c>
      <c r="AZ44">
        <v>63.102849999999997</v>
      </c>
      <c r="BA44">
        <v>66.50582</v>
      </c>
      <c r="BB44">
        <v>66.695430000000002</v>
      </c>
      <c r="BC44">
        <v>66.287620000000004</v>
      </c>
      <c r="BD44">
        <v>68.892880000000005</v>
      </c>
      <c r="BE44">
        <v>69.562870000000004</v>
      </c>
      <c r="BF44">
        <v>71.548929999999999</v>
      </c>
      <c r="BG44">
        <v>68.679860000000005</v>
      </c>
      <c r="BH44">
        <v>67.576740000000001</v>
      </c>
      <c r="BI44">
        <v>67.836820000000003</v>
      </c>
      <c r="BJ44">
        <v>66.026229999999998</v>
      </c>
      <c r="BK44">
        <v>68.535830000000004</v>
      </c>
    </row>
    <row r="45" spans="1:65" x14ac:dyDescent="0.2">
      <c r="A45" t="s">
        <v>3034</v>
      </c>
      <c r="B45" t="s">
        <v>579</v>
      </c>
      <c r="C45" t="s">
        <v>614</v>
      </c>
      <c r="D45" t="s">
        <v>3745</v>
      </c>
      <c r="AL45">
        <v>59.926948547363303</v>
      </c>
      <c r="AW45">
        <v>71.334083557128906</v>
      </c>
      <c r="AX45">
        <v>71.887016296386705</v>
      </c>
      <c r="AY45">
        <v>69.510749816894503</v>
      </c>
      <c r="AZ45">
        <v>70.984123229980497</v>
      </c>
      <c r="BA45">
        <v>71.838981628417997</v>
      </c>
      <c r="BB45">
        <v>71.5289306640625</v>
      </c>
      <c r="BC45">
        <v>72.101173400878906</v>
      </c>
      <c r="BD45">
        <v>73.007240295410199</v>
      </c>
      <c r="BE45">
        <v>73.570518493652301</v>
      </c>
      <c r="BF45">
        <v>74.506660461425795</v>
      </c>
      <c r="BG45">
        <v>75.403976440429702</v>
      </c>
      <c r="BH45">
        <v>76.001281738281307</v>
      </c>
      <c r="BI45">
        <v>77.055091857910199</v>
      </c>
      <c r="BK45">
        <v>78.902557373046903</v>
      </c>
    </row>
    <row r="46" spans="1:65" x14ac:dyDescent="0.2">
      <c r="A46" t="s">
        <v>3034</v>
      </c>
      <c r="B46" t="s">
        <v>579</v>
      </c>
      <c r="C46" t="s">
        <v>1786</v>
      </c>
      <c r="D46" t="s">
        <v>2150</v>
      </c>
      <c r="O46">
        <v>0.95328998565673795</v>
      </c>
      <c r="P46">
        <v>0.96029001474380504</v>
      </c>
      <c r="Q46">
        <v>0.97034001350402799</v>
      </c>
      <c r="R46">
        <v>0.97974997758865401</v>
      </c>
      <c r="S46">
        <v>0.99042999744415305</v>
      </c>
      <c r="T46">
        <v>0.99282997846603405</v>
      </c>
      <c r="U46">
        <v>1.00419998168945</v>
      </c>
      <c r="V46">
        <v>1.00864005088806</v>
      </c>
      <c r="W46">
        <v>1.01724994182587</v>
      </c>
      <c r="X46">
        <v>1.0217399597168</v>
      </c>
      <c r="Y46">
        <v>1.02805995941162</v>
      </c>
      <c r="Z46">
        <v>1.03267002105713</v>
      </c>
      <c r="AA46">
        <v>1.0305600166320801</v>
      </c>
      <c r="AB46">
        <v>1.14503002166748</v>
      </c>
      <c r="AC46">
        <v>1.0062700510025</v>
      </c>
      <c r="AD46">
        <v>1.00389003753662</v>
      </c>
      <c r="AE46">
        <v>1.00586998462677</v>
      </c>
      <c r="AF46">
        <v>1.0017499923706099</v>
      </c>
      <c r="AG46">
        <v>1.0021899938583401</v>
      </c>
      <c r="AH46">
        <v>1.0041300058364899</v>
      </c>
      <c r="AJ46">
        <v>1.1704299449920701</v>
      </c>
      <c r="AK46">
        <v>1.17814004421234</v>
      </c>
      <c r="AL46">
        <v>1.1476199626922601</v>
      </c>
      <c r="AN46">
        <v>1.14734995365143</v>
      </c>
      <c r="AO46">
        <v>1.04560995101929</v>
      </c>
      <c r="AQ46">
        <v>1.1105600595474201</v>
      </c>
      <c r="AR46">
        <v>1.10756003856659</v>
      </c>
      <c r="AS46">
        <v>1.1017600297927901</v>
      </c>
      <c r="AU46">
        <v>1.1069200038909901</v>
      </c>
      <c r="AW46">
        <v>1.1118400096893299</v>
      </c>
      <c r="AX46">
        <v>1.1087900400161701</v>
      </c>
      <c r="AY46">
        <v>1.1165399551391599</v>
      </c>
      <c r="AZ46">
        <v>1.11388003826141</v>
      </c>
      <c r="BA46">
        <v>1.1029399633407599</v>
      </c>
      <c r="BB46">
        <v>1.1044100522995</v>
      </c>
      <c r="BC46">
        <v>1.0995399951934799</v>
      </c>
      <c r="BD46">
        <v>1.0908999443054199</v>
      </c>
      <c r="BE46">
        <v>1.09014999866486</v>
      </c>
      <c r="BF46">
        <v>1.08282005786896</v>
      </c>
      <c r="BG46">
        <v>1.08041000366211</v>
      </c>
      <c r="BH46">
        <v>1.0729500055313099</v>
      </c>
      <c r="BI46">
        <v>1.0657700300216699</v>
      </c>
      <c r="BJ46">
        <v>1.05735003948212</v>
      </c>
      <c r="BK46">
        <v>1.0532599687576301</v>
      </c>
    </row>
    <row r="47" spans="1:65" x14ac:dyDescent="0.2">
      <c r="A47" t="s">
        <v>3034</v>
      </c>
      <c r="B47" t="s">
        <v>579</v>
      </c>
      <c r="C47" t="s">
        <v>3907</v>
      </c>
      <c r="D47" t="s">
        <v>2584</v>
      </c>
      <c r="BC47">
        <v>1.1706750433925299</v>
      </c>
      <c r="BD47">
        <v>0.595697472239193</v>
      </c>
      <c r="BE47">
        <v>0.43717967506692901</v>
      </c>
      <c r="BG47">
        <v>0.58882882146895399</v>
      </c>
      <c r="BH47">
        <v>0.77318662387579795</v>
      </c>
      <c r="BI47">
        <v>0.64442394839248696</v>
      </c>
      <c r="BJ47">
        <v>0.62176550603141101</v>
      </c>
      <c r="BK47">
        <v>0.62755327513136905</v>
      </c>
      <c r="BL47">
        <v>0.57035338692373205</v>
      </c>
    </row>
    <row r="48" spans="1:65" x14ac:dyDescent="0.2">
      <c r="A48" t="s">
        <v>3034</v>
      </c>
      <c r="B48" t="s">
        <v>579</v>
      </c>
      <c r="C48" t="s">
        <v>192</v>
      </c>
      <c r="D48" t="s">
        <v>3607</v>
      </c>
    </row>
    <row r="49" spans="1:65" x14ac:dyDescent="0.2">
      <c r="A49" t="s">
        <v>3034</v>
      </c>
      <c r="B49" t="s">
        <v>579</v>
      </c>
      <c r="C49" t="s">
        <v>813</v>
      </c>
      <c r="D49" t="s">
        <v>2088</v>
      </c>
      <c r="J49">
        <v>7366557078211.29</v>
      </c>
      <c r="K49">
        <v>10511206903351.5</v>
      </c>
      <c r="L49">
        <v>7690322971851.71</v>
      </c>
      <c r="M49">
        <v>9492816001537.0996</v>
      </c>
      <c r="N49">
        <v>10388764529029.301</v>
      </c>
      <c r="O49">
        <v>11978160734173.199</v>
      </c>
      <c r="P49">
        <v>11105758817127.6</v>
      </c>
      <c r="Q49">
        <v>10236888891648.9</v>
      </c>
      <c r="R49">
        <v>10181554357099.4</v>
      </c>
      <c r="S49">
        <v>10492369614994.301</v>
      </c>
      <c r="T49">
        <v>9805985920476.5586</v>
      </c>
      <c r="U49">
        <v>11108113478172.199</v>
      </c>
      <c r="V49">
        <v>12225400143862.201</v>
      </c>
      <c r="W49">
        <v>16432002100143</v>
      </c>
      <c r="X49">
        <v>17987255720139.398</v>
      </c>
      <c r="Y49">
        <v>20758691769701.398</v>
      </c>
      <c r="Z49">
        <v>21923071656284.602</v>
      </c>
      <c r="AA49">
        <v>24117615749905.398</v>
      </c>
      <c r="AB49">
        <v>22063173988441.699</v>
      </c>
      <c r="AC49">
        <v>19748542181543.301</v>
      </c>
      <c r="AD49">
        <v>19124557004709</v>
      </c>
      <c r="AE49">
        <v>20834040923130.402</v>
      </c>
      <c r="AF49">
        <v>21801806612484.699</v>
      </c>
      <c r="AG49">
        <v>23612540955826.402</v>
      </c>
      <c r="AH49">
        <v>22839034802656.402</v>
      </c>
      <c r="AI49">
        <v>25068898811947.102</v>
      </c>
      <c r="AJ49">
        <v>23978250730100</v>
      </c>
      <c r="AK49">
        <v>30036312612800</v>
      </c>
      <c r="AL49">
        <v>36284961186200</v>
      </c>
      <c r="AM49">
        <v>38017230278000</v>
      </c>
      <c r="AN49">
        <v>39984230958900</v>
      </c>
      <c r="AO49">
        <v>40364400716200</v>
      </c>
      <c r="AP49">
        <v>41557658414800</v>
      </c>
      <c r="AQ49">
        <v>40431898047900</v>
      </c>
      <c r="AR49">
        <v>34202471050700</v>
      </c>
      <c r="AS49">
        <v>34160435216500</v>
      </c>
      <c r="AT49">
        <v>35261144529600</v>
      </c>
      <c r="AU49">
        <v>35494671473100</v>
      </c>
      <c r="AV49">
        <v>37416996923000</v>
      </c>
      <c r="AW49">
        <v>39191232116000</v>
      </c>
      <c r="AX49">
        <v>42525000000000</v>
      </c>
      <c r="AY49">
        <v>47627000000000</v>
      </c>
      <c r="AZ49">
        <v>52813000000000</v>
      </c>
      <c r="BA49">
        <v>55501000000000</v>
      </c>
      <c r="BB49">
        <v>54615000000000</v>
      </c>
      <c r="BC49">
        <v>58006000000000</v>
      </c>
      <c r="BD49">
        <v>64001000000000</v>
      </c>
      <c r="BE49">
        <v>66873000000000</v>
      </c>
      <c r="BF49">
        <v>69095000000000</v>
      </c>
      <c r="BG49">
        <v>72899000000000</v>
      </c>
      <c r="BH49">
        <v>74149000000000</v>
      </c>
      <c r="BI49">
        <v>74955000000000</v>
      </c>
      <c r="BJ49">
        <v>75773000000000</v>
      </c>
      <c r="BK49">
        <v>78088000000000</v>
      </c>
      <c r="BL49">
        <v>81549000000000</v>
      </c>
      <c r="BM49">
        <v>76543532117711.609</v>
      </c>
    </row>
    <row r="50" spans="1:65" x14ac:dyDescent="0.2">
      <c r="A50" t="s">
        <v>3034</v>
      </c>
      <c r="B50" t="s">
        <v>579</v>
      </c>
      <c r="C50" t="s">
        <v>339</v>
      </c>
      <c r="D50" t="s">
        <v>1438</v>
      </c>
      <c r="G50">
        <v>280</v>
      </c>
      <c r="H50">
        <v>280</v>
      </c>
      <c r="I50">
        <v>310</v>
      </c>
      <c r="J50">
        <v>310</v>
      </c>
      <c r="K50">
        <v>320</v>
      </c>
      <c r="L50">
        <v>300</v>
      </c>
      <c r="M50">
        <v>300</v>
      </c>
      <c r="N50">
        <v>320</v>
      </c>
      <c r="O50">
        <v>330</v>
      </c>
      <c r="P50">
        <v>360</v>
      </c>
      <c r="Q50">
        <v>390</v>
      </c>
      <c r="R50">
        <v>460</v>
      </c>
      <c r="S50">
        <v>550</v>
      </c>
      <c r="T50">
        <v>590</v>
      </c>
      <c r="U50">
        <v>620</v>
      </c>
      <c r="V50">
        <v>690</v>
      </c>
      <c r="W50">
        <v>850</v>
      </c>
      <c r="X50">
        <v>1060</v>
      </c>
      <c r="Y50">
        <v>1250</v>
      </c>
      <c r="Z50">
        <v>1350</v>
      </c>
      <c r="AA50">
        <v>1330</v>
      </c>
      <c r="AB50">
        <v>1280</v>
      </c>
      <c r="AC50">
        <v>1280</v>
      </c>
      <c r="AD50">
        <v>1210</v>
      </c>
      <c r="AE50">
        <v>1220</v>
      </c>
      <c r="AF50">
        <v>1240</v>
      </c>
      <c r="AG50">
        <v>1300</v>
      </c>
      <c r="AH50">
        <v>1250</v>
      </c>
      <c r="AI50">
        <v>1330</v>
      </c>
      <c r="AJ50">
        <v>1380</v>
      </c>
      <c r="AK50">
        <v>1560</v>
      </c>
      <c r="AL50">
        <v>1740</v>
      </c>
      <c r="AM50">
        <v>2050</v>
      </c>
      <c r="AN50">
        <v>2350</v>
      </c>
      <c r="AO50">
        <v>2540</v>
      </c>
      <c r="AP50">
        <v>2660</v>
      </c>
      <c r="AQ50">
        <v>2570</v>
      </c>
      <c r="AR50">
        <v>2330</v>
      </c>
      <c r="AS50">
        <v>2340</v>
      </c>
      <c r="AT50">
        <v>2330</v>
      </c>
      <c r="AU50">
        <v>2370</v>
      </c>
      <c r="AV50">
        <v>2370</v>
      </c>
      <c r="AW50">
        <v>2620</v>
      </c>
      <c r="AX50">
        <v>3000</v>
      </c>
      <c r="AY50">
        <v>3500</v>
      </c>
      <c r="AZ50">
        <v>4130</v>
      </c>
      <c r="BA50">
        <v>4710</v>
      </c>
      <c r="BB50">
        <v>5130</v>
      </c>
      <c r="BC50">
        <v>5620</v>
      </c>
      <c r="BD50">
        <v>6310</v>
      </c>
      <c r="BE50">
        <v>7290</v>
      </c>
      <c r="BF50">
        <v>7950</v>
      </c>
      <c r="BG50">
        <v>8200</v>
      </c>
      <c r="BH50">
        <v>7330</v>
      </c>
      <c r="BI50">
        <v>6460</v>
      </c>
      <c r="BJ50">
        <v>5930</v>
      </c>
      <c r="BK50">
        <v>6260</v>
      </c>
      <c r="BL50">
        <v>6580</v>
      </c>
      <c r="BM50">
        <v>5780</v>
      </c>
    </row>
    <row r="51" spans="1:65" x14ac:dyDescent="0.2">
      <c r="A51" t="s">
        <v>3034</v>
      </c>
      <c r="B51" t="s">
        <v>579</v>
      </c>
      <c r="C51" t="s">
        <v>304</v>
      </c>
      <c r="D51" t="s">
        <v>2321</v>
      </c>
      <c r="AI51">
        <v>8307.2532601341172</v>
      </c>
      <c r="AJ51">
        <v>8308.932642702639</v>
      </c>
      <c r="AK51">
        <v>8478.2031820094253</v>
      </c>
      <c r="AL51">
        <v>8764.5266342126906</v>
      </c>
      <c r="AM51">
        <v>9100.983493100166</v>
      </c>
      <c r="AN51">
        <v>9400.309197488672</v>
      </c>
      <c r="AO51">
        <v>9424.0969466513834</v>
      </c>
      <c r="AP51">
        <v>9580.0867407894966</v>
      </c>
      <c r="AQ51">
        <v>9473.818705422349</v>
      </c>
      <c r="AR51">
        <v>8927.7300670803834</v>
      </c>
      <c r="AS51">
        <v>9042.6627913981301</v>
      </c>
      <c r="AT51">
        <v>9051.4142350411294</v>
      </c>
      <c r="AU51">
        <v>9137.4643025928017</v>
      </c>
      <c r="AV51">
        <v>9356.2096843652726</v>
      </c>
      <c r="AW51">
        <v>9716.4991072270423</v>
      </c>
      <c r="AX51">
        <v>10049.126180766594</v>
      </c>
      <c r="AY51">
        <v>10586.794880800891</v>
      </c>
      <c r="AZ51">
        <v>11161.513316871837</v>
      </c>
      <c r="BA51">
        <v>11393.202234980263</v>
      </c>
      <c r="BB51">
        <v>11395.562137033741</v>
      </c>
      <c r="BC51">
        <v>11783.299914285812</v>
      </c>
      <c r="BD51">
        <v>12480.546552600403</v>
      </c>
      <c r="BE51">
        <v>12852.625701423469</v>
      </c>
      <c r="BF51">
        <v>13390.485196138048</v>
      </c>
      <c r="BG51">
        <v>13852.242049171875</v>
      </c>
      <c r="BH51">
        <v>14095.748356648042</v>
      </c>
      <c r="BI51">
        <v>14194.515663803031</v>
      </c>
      <c r="BJ51">
        <v>14171.320500564754</v>
      </c>
      <c r="BK51">
        <v>14314.855576526819</v>
      </c>
      <c r="BL51">
        <v>14585.302490848841</v>
      </c>
      <c r="BM51">
        <v>13441.492952256398</v>
      </c>
    </row>
    <row r="52" spans="1:65" x14ac:dyDescent="0.2">
      <c r="A52" t="s">
        <v>3034</v>
      </c>
      <c r="B52" t="s">
        <v>579</v>
      </c>
      <c r="C52" t="s">
        <v>2795</v>
      </c>
      <c r="D52" t="s">
        <v>2217</v>
      </c>
      <c r="O52">
        <v>1.71803197974407E-2</v>
      </c>
      <c r="P52">
        <v>2.60991870585215E-2</v>
      </c>
      <c r="Q52">
        <v>1.11491913543947E-2</v>
      </c>
      <c r="R52">
        <v>9.3496239262540193E-3</v>
      </c>
      <c r="S52">
        <v>1.2268796470652901E-2</v>
      </c>
      <c r="T52">
        <v>1.9790786344544301E-2</v>
      </c>
      <c r="U52">
        <v>2.2033330803476001E-2</v>
      </c>
      <c r="V52">
        <v>1.6919951452480701E-2</v>
      </c>
      <c r="W52">
        <v>9.6445374892277398E-3</v>
      </c>
      <c r="X52">
        <v>5.2239021952593501E-2</v>
      </c>
      <c r="Y52">
        <v>0.50090936995928903</v>
      </c>
      <c r="Z52">
        <v>0.25316062101174902</v>
      </c>
      <c r="AA52">
        <v>0.14645434758704701</v>
      </c>
      <c r="AB52">
        <v>0.24472017314945199</v>
      </c>
      <c r="AC52">
        <v>0.27752022113900299</v>
      </c>
      <c r="AD52">
        <v>0.25964250996542798</v>
      </c>
      <c r="AE52">
        <v>0.26594976579603202</v>
      </c>
      <c r="AF52">
        <v>0.33728001375512101</v>
      </c>
      <c r="AG52">
        <v>0.62231086770132005</v>
      </c>
      <c r="AH52">
        <v>0.47602053783753001</v>
      </c>
      <c r="AI52">
        <v>0.226326363568704</v>
      </c>
      <c r="AJ52">
        <v>0.43436984520398603</v>
      </c>
      <c r="AK52">
        <v>0.316107147629759</v>
      </c>
      <c r="AL52">
        <v>0.18095399416020899</v>
      </c>
      <c r="AM52">
        <v>0.22263856294946899</v>
      </c>
      <c r="AN52">
        <v>0.25485871772239499</v>
      </c>
      <c r="AO52">
        <v>0.19890511988235601</v>
      </c>
      <c r="AP52">
        <v>0.11441663200970199</v>
      </c>
      <c r="AQ52">
        <v>3.04812890012136E-2</v>
      </c>
      <c r="AR52">
        <v>0.19547422517598201</v>
      </c>
      <c r="AS52">
        <v>0.38965629395692702</v>
      </c>
      <c r="AT52">
        <v>0.152346202728084</v>
      </c>
      <c r="AU52">
        <v>0.22485289706129499</v>
      </c>
      <c r="AV52">
        <v>0.62043579501611101</v>
      </c>
      <c r="AW52">
        <v>0.84218016735201495</v>
      </c>
      <c r="AX52">
        <v>0.80370173599240702</v>
      </c>
      <c r="AY52">
        <v>1.2275554082490701</v>
      </c>
      <c r="AZ52">
        <v>1.22529499516892</v>
      </c>
      <c r="BA52">
        <v>0.48427313264426602</v>
      </c>
      <c r="BB52">
        <v>0.55921653352676004</v>
      </c>
      <c r="BC52">
        <v>0.73481470305492302</v>
      </c>
      <c r="BD52">
        <v>0.77967041440152995</v>
      </c>
      <c r="BE52">
        <v>0.68630232844085004</v>
      </c>
      <c r="BF52">
        <v>0.34962028399716799</v>
      </c>
      <c r="BG52">
        <v>0.26465172940942999</v>
      </c>
      <c r="BH52">
        <v>0.174702027222782</v>
      </c>
      <c r="BI52">
        <v>0.28219089397526698</v>
      </c>
      <c r="BJ52">
        <v>0.217044915287851</v>
      </c>
      <c r="BK52">
        <v>0.15214714685005701</v>
      </c>
      <c r="BL52">
        <v>6.8074922606762095E-2</v>
      </c>
    </row>
    <row r="53" spans="1:65" x14ac:dyDescent="0.2">
      <c r="A53" t="s">
        <v>3034</v>
      </c>
      <c r="B53" t="s">
        <v>579</v>
      </c>
      <c r="C53" t="s">
        <v>1265</v>
      </c>
      <c r="D53" t="s">
        <v>4192</v>
      </c>
      <c r="AI53">
        <v>5.2188094203494604</v>
      </c>
      <c r="AJ53">
        <v>9.3640440357493606</v>
      </c>
      <c r="AK53">
        <v>7.4259649507521104</v>
      </c>
      <c r="AL53">
        <v>6.3080529722772898</v>
      </c>
      <c r="AM53">
        <v>7.5600706781040303</v>
      </c>
      <c r="AN53">
        <v>6.3379976572599803</v>
      </c>
      <c r="AO53">
        <v>1.7093024905394001</v>
      </c>
      <c r="AP53">
        <v>0.58756957844666902</v>
      </c>
      <c r="AQ53">
        <v>-0.13121104046205001</v>
      </c>
      <c r="AR53">
        <v>-2.2911965951579201</v>
      </c>
      <c r="AS53">
        <v>-2.51586433054789</v>
      </c>
      <c r="AT53">
        <v>-1.06126226870856</v>
      </c>
      <c r="AU53">
        <v>0.20980502734484899</v>
      </c>
      <c r="AV53">
        <v>1.0121671049651999</v>
      </c>
      <c r="AW53">
        <v>2.1317014950995699</v>
      </c>
      <c r="AX53">
        <v>3.76802921202284</v>
      </c>
      <c r="AY53">
        <v>3.9764548513706202</v>
      </c>
      <c r="AZ53">
        <v>4.7391494828245699</v>
      </c>
      <c r="BA53">
        <v>4.2998818853928702</v>
      </c>
      <c r="BB53">
        <v>5.5798181082076796</v>
      </c>
      <c r="BC53">
        <v>4.31155126136888</v>
      </c>
      <c r="BD53">
        <v>2.8939185862376098</v>
      </c>
      <c r="BE53">
        <v>2.41269923369854</v>
      </c>
      <c r="BF53">
        <v>3.0477045808196901</v>
      </c>
      <c r="BG53">
        <v>3.7580481370777901</v>
      </c>
      <c r="BH53">
        <v>4.50853438975229</v>
      </c>
      <c r="BI53">
        <v>5.2212136759012102</v>
      </c>
      <c r="BJ53">
        <v>4.1447208075747204</v>
      </c>
      <c r="BK53">
        <v>3.3565436226345402</v>
      </c>
      <c r="BL53">
        <v>2.92400128025524</v>
      </c>
    </row>
    <row r="54" spans="1:65" x14ac:dyDescent="0.2">
      <c r="A54" t="s">
        <v>3034</v>
      </c>
      <c r="B54" t="s">
        <v>579</v>
      </c>
      <c r="C54" t="s">
        <v>275</v>
      </c>
      <c r="D54" t="s">
        <v>1060</v>
      </c>
      <c r="O54">
        <v>3.0221590614932601E-3</v>
      </c>
      <c r="P54">
        <v>4.0112562662952302E-3</v>
      </c>
      <c r="Q54">
        <v>1.7780484316201901E-3</v>
      </c>
      <c r="R54">
        <v>1.6321537942319E-3</v>
      </c>
      <c r="S54">
        <v>2.08772369230223E-3</v>
      </c>
      <c r="T54">
        <v>3.0329921180876399E-3</v>
      </c>
      <c r="U54">
        <v>3.79162711584344E-3</v>
      </c>
      <c r="V54">
        <v>3.1633122300416898E-3</v>
      </c>
      <c r="W54">
        <v>1.69892488936968E-3</v>
      </c>
      <c r="X54">
        <v>1.24011152013034E-2</v>
      </c>
      <c r="Y54">
        <v>0.108197430528886</v>
      </c>
      <c r="Z54">
        <v>5.6945233951029899E-2</v>
      </c>
      <c r="AA54">
        <v>4.6078161109501602E-2</v>
      </c>
      <c r="AB54">
        <v>9.6887807901950895E-2</v>
      </c>
      <c r="AC54">
        <v>0.11436938786468</v>
      </c>
      <c r="AD54">
        <v>0.113753114863735</v>
      </c>
      <c r="AE54">
        <v>9.4771437614645807E-2</v>
      </c>
      <c r="AF54">
        <v>0.137966699727647</v>
      </c>
      <c r="AG54">
        <v>0.39525347334544803</v>
      </c>
      <c r="AH54">
        <v>0.32971684637352</v>
      </c>
      <c r="AI54">
        <v>0.15169493220748101</v>
      </c>
      <c r="AJ54">
        <v>0.18808360148070699</v>
      </c>
      <c r="AK54">
        <v>0.123597933611254</v>
      </c>
      <c r="AL54">
        <v>5.4688182858184602E-2</v>
      </c>
      <c r="AM54">
        <v>0.16056556711019301</v>
      </c>
      <c r="AN54">
        <v>0.18373512825170199</v>
      </c>
      <c r="AO54">
        <v>0.147323820708195</v>
      </c>
      <c r="AP54">
        <v>8.6389316837871197E-2</v>
      </c>
      <c r="AQ54">
        <v>2.0144098404137001E-2</v>
      </c>
      <c r="AR54">
        <v>0.13426753558351801</v>
      </c>
      <c r="AS54">
        <v>0.29836634790684202</v>
      </c>
      <c r="AT54">
        <v>0.110753309119687</v>
      </c>
      <c r="AU54">
        <v>0.18249783437733699</v>
      </c>
      <c r="AV54">
        <v>0.50380378089066302</v>
      </c>
      <c r="AW54">
        <v>0.69265459630437698</v>
      </c>
      <c r="AX54">
        <v>0.67382422837230704</v>
      </c>
      <c r="AY54">
        <v>1.06616243788509</v>
      </c>
      <c r="AZ54">
        <v>0.90462227575598397</v>
      </c>
      <c r="BA54">
        <v>0.31740555615154697</v>
      </c>
      <c r="BB54">
        <v>0.40203412048172699</v>
      </c>
      <c r="BC54">
        <v>0.597511541298551</v>
      </c>
      <c r="BD54">
        <v>0.62155399610963802</v>
      </c>
      <c r="BE54">
        <v>0.540184825000949</v>
      </c>
      <c r="BF54">
        <v>0.269042258901044</v>
      </c>
      <c r="BG54">
        <v>0.196173211978414</v>
      </c>
      <c r="BH54">
        <v>0.13039565094154101</v>
      </c>
      <c r="BI54">
        <v>0.21475379817746501</v>
      </c>
      <c r="BJ54">
        <v>0.16491317797166699</v>
      </c>
      <c r="BK54">
        <v>0.122026612983552</v>
      </c>
      <c r="BL54">
        <v>5.44733658633971E-2</v>
      </c>
    </row>
    <row r="55" spans="1:65" x14ac:dyDescent="0.2">
      <c r="A55" t="s">
        <v>3034</v>
      </c>
      <c r="B55" t="s">
        <v>579</v>
      </c>
      <c r="C55" t="s">
        <v>1121</v>
      </c>
      <c r="D55" t="s">
        <v>3322</v>
      </c>
      <c r="AJ55">
        <v>9740.8138683119632</v>
      </c>
      <c r="AK55">
        <v>9927.854596013809</v>
      </c>
      <c r="AL55">
        <v>10049.250396724257</v>
      </c>
      <c r="AM55">
        <v>10554.438636494331</v>
      </c>
      <c r="AN55">
        <v>11008.322496229966</v>
      </c>
      <c r="AO55">
        <v>11855.951865710083</v>
      </c>
      <c r="AP55">
        <v>12113.163246449023</v>
      </c>
      <c r="AQ55">
        <v>12196.488273484265</v>
      </c>
      <c r="AR55">
        <v>12198.220635099187</v>
      </c>
      <c r="AS55">
        <v>12124.784076797108</v>
      </c>
      <c r="AT55">
        <v>11220.931472984465</v>
      </c>
      <c r="AU55">
        <v>11276.67474417105</v>
      </c>
      <c r="AV55">
        <v>11093.370987876497</v>
      </c>
      <c r="AW55">
        <v>11559.582402449783</v>
      </c>
      <c r="AX55">
        <v>11688.787792956966</v>
      </c>
      <c r="AY55">
        <v>12239.369355205179</v>
      </c>
      <c r="AZ55">
        <v>12860.342470124202</v>
      </c>
      <c r="BA55">
        <v>12887.007633880288</v>
      </c>
      <c r="BB55">
        <v>12386.915732532874</v>
      </c>
      <c r="BC55">
        <v>12432.261381266606</v>
      </c>
      <c r="BD55">
        <v>12751.201899772941</v>
      </c>
      <c r="BE55">
        <v>12772.298902481845</v>
      </c>
      <c r="BF55">
        <v>12833.070754979528</v>
      </c>
      <c r="BG55">
        <v>13176.214712766183</v>
      </c>
      <c r="BH55">
        <v>13258.959667026664</v>
      </c>
      <c r="BI55">
        <v>13344.885372143897</v>
      </c>
      <c r="BJ55">
        <v>13597.688521770351</v>
      </c>
      <c r="BK55">
        <v>14098.247726233552</v>
      </c>
      <c r="BL55">
        <v>14576.639036649089</v>
      </c>
    </row>
    <row r="56" spans="1:65" x14ac:dyDescent="0.2">
      <c r="A56" t="s">
        <v>3034</v>
      </c>
      <c r="B56" t="s">
        <v>579</v>
      </c>
      <c r="C56" t="s">
        <v>624</v>
      </c>
      <c r="D56" t="s">
        <v>3968</v>
      </c>
      <c r="J56">
        <v>8445474701.5092678</v>
      </c>
      <c r="K56">
        <v>8717981061.1822262</v>
      </c>
      <c r="L56">
        <v>9288466457.8126125</v>
      </c>
      <c r="M56">
        <v>9886646980.0809841</v>
      </c>
      <c r="N56">
        <v>10576460757.546835</v>
      </c>
      <c r="O56">
        <v>11246101542.264</v>
      </c>
      <c r="P56">
        <v>12205515400.786465</v>
      </c>
      <c r="Q56">
        <v>13513511735.703724</v>
      </c>
      <c r="R56">
        <v>14666278600.995447</v>
      </c>
      <c r="S56">
        <v>15888112322.816616</v>
      </c>
      <c r="T56">
        <v>16084713523.333527</v>
      </c>
      <c r="U56">
        <v>16789742524.143719</v>
      </c>
      <c r="V56">
        <v>17031647479.562346</v>
      </c>
      <c r="W56">
        <v>18729939936.897076</v>
      </c>
      <c r="X56">
        <v>19876210414.693451</v>
      </c>
      <c r="Y56">
        <v>20116918667.152428</v>
      </c>
      <c r="Z56">
        <v>19584214892.534454</v>
      </c>
      <c r="AA56">
        <v>19302134909.184109</v>
      </c>
      <c r="AB56">
        <v>19522841126.460052</v>
      </c>
      <c r="AC56">
        <v>20691848960.490112</v>
      </c>
      <c r="AD56">
        <v>21303022257.749172</v>
      </c>
      <c r="AE56">
        <v>22569988776.906406</v>
      </c>
      <c r="AF56">
        <v>23973208475.900097</v>
      </c>
      <c r="AG56">
        <v>24427613685.442669</v>
      </c>
      <c r="AH56">
        <v>25799719107.484982</v>
      </c>
      <c r="AI56">
        <v>26889915503.742645</v>
      </c>
      <c r="AJ56">
        <v>26955170923.337341</v>
      </c>
      <c r="AK56">
        <v>26394987879.23526</v>
      </c>
      <c r="AL56">
        <v>26063519800.736908</v>
      </c>
      <c r="AM56">
        <v>26538951769.228256</v>
      </c>
      <c r="AN56">
        <v>28107448046.443123</v>
      </c>
      <c r="AO56">
        <v>27587700145.849304</v>
      </c>
      <c r="AP56">
        <v>27703201426.233444</v>
      </c>
      <c r="AQ56">
        <v>27623410737.26244</v>
      </c>
      <c r="AR56">
        <v>25311186627.518887</v>
      </c>
      <c r="AS56">
        <v>28260386751.211971</v>
      </c>
      <c r="AT56">
        <v>29083384177.335304</v>
      </c>
      <c r="AU56">
        <v>29705383120.202923</v>
      </c>
      <c r="AV56">
        <v>31159881235.67588</v>
      </c>
      <c r="AW56">
        <v>33635451646.260715</v>
      </c>
      <c r="AX56">
        <v>35143902132.739563</v>
      </c>
      <c r="AY56">
        <v>37706497285.146255</v>
      </c>
      <c r="AZ56">
        <v>40633942661.630737</v>
      </c>
      <c r="BA56">
        <v>40779063885.422272</v>
      </c>
      <c r="BB56">
        <v>39284633728.19593</v>
      </c>
      <c r="BC56">
        <v>40024342536.612984</v>
      </c>
      <c r="BD56">
        <v>42260756129.588539</v>
      </c>
      <c r="BE56">
        <v>42611503664.206955</v>
      </c>
      <c r="BF56">
        <v>43254768273.740608</v>
      </c>
      <c r="BG56">
        <v>44504903455.493423</v>
      </c>
      <c r="BH56">
        <v>45396557369.698486</v>
      </c>
      <c r="BI56">
        <v>46860052595.207512</v>
      </c>
      <c r="BJ56">
        <v>46008887047.514824</v>
      </c>
      <c r="BK56">
        <v>46687635843.430115</v>
      </c>
      <c r="BL56">
        <v>47225812670.21817</v>
      </c>
      <c r="BM56">
        <v>43582792790.796623</v>
      </c>
    </row>
    <row r="57" spans="1:65" x14ac:dyDescent="0.2">
      <c r="A57" t="s">
        <v>3034</v>
      </c>
      <c r="B57" t="s">
        <v>579</v>
      </c>
      <c r="C57" t="s">
        <v>1956</v>
      </c>
      <c r="D57" t="s">
        <v>1164</v>
      </c>
      <c r="E57">
        <v>250655700</v>
      </c>
      <c r="F57">
        <v>-255063499.99999952</v>
      </c>
      <c r="G57">
        <v>-1301599.9999995232</v>
      </c>
      <c r="H57">
        <v>-159973300</v>
      </c>
      <c r="I57">
        <v>-373163000</v>
      </c>
      <c r="J57">
        <v>1467000000</v>
      </c>
      <c r="K57">
        <v>-3199000000</v>
      </c>
      <c r="L57">
        <v>736000000</v>
      </c>
      <c r="M57">
        <v>-1008000000</v>
      </c>
      <c r="N57">
        <v>-525000000</v>
      </c>
      <c r="O57">
        <v>-1705000000</v>
      </c>
      <c r="P57">
        <v>-6314000000</v>
      </c>
      <c r="Q57">
        <v>866000000</v>
      </c>
      <c r="R57">
        <v>5496000000</v>
      </c>
      <c r="S57">
        <v>-3515000000</v>
      </c>
      <c r="T57">
        <v>7315000000</v>
      </c>
      <c r="U57">
        <v>16773000000</v>
      </c>
      <c r="V57">
        <v>26256000000</v>
      </c>
      <c r="W57">
        <v>25715000000</v>
      </c>
      <c r="X57">
        <v>21058000000</v>
      </c>
      <c r="Y57">
        <v>9806000000</v>
      </c>
      <c r="Z57">
        <v>-70724000000</v>
      </c>
      <c r="AA57">
        <v>-106837000000</v>
      </c>
      <c r="AB57">
        <v>-84929000000</v>
      </c>
      <c r="AC57">
        <v>-22336000000</v>
      </c>
      <c r="AD57">
        <v>63685000000</v>
      </c>
      <c r="AE57">
        <v>464558000000</v>
      </c>
      <c r="AF57">
        <v>355958000000</v>
      </c>
      <c r="AG57">
        <v>285017000000</v>
      </c>
      <c r="AH57">
        <v>632827000000</v>
      </c>
      <c r="AI57">
        <v>708296000000</v>
      </c>
      <c r="AJ57">
        <v>1450424000000</v>
      </c>
      <c r="AK57">
        <v>-228246000000</v>
      </c>
      <c r="AL57">
        <v>-3036191000000</v>
      </c>
      <c r="AM57">
        <v>-3998495000000</v>
      </c>
      <c r="AN57">
        <v>-5429219000000</v>
      </c>
      <c r="AO57">
        <v>-5685343000000</v>
      </c>
      <c r="AP57">
        <v>-7197758000000</v>
      </c>
      <c r="AQ57">
        <v>-8280398000000</v>
      </c>
      <c r="AR57">
        <v>824329000000</v>
      </c>
      <c r="AS57">
        <v>-1745000000000</v>
      </c>
      <c r="AT57">
        <v>-7062000000000</v>
      </c>
      <c r="AU57">
        <v>-8222000000000</v>
      </c>
      <c r="AV57">
        <v>-9166000000000</v>
      </c>
      <c r="AW57">
        <v>-7146000000000</v>
      </c>
      <c r="AX57">
        <v>-11763000000000</v>
      </c>
      <c r="AY57">
        <v>-15967000000000</v>
      </c>
      <c r="AZ57">
        <v>-18137000000000</v>
      </c>
      <c r="BA57">
        <v>-14051000000000</v>
      </c>
      <c r="BB57">
        <v>-11572000000000</v>
      </c>
      <c r="BC57">
        <v>-8612000000000</v>
      </c>
      <c r="BD57">
        <v>-5679000000000</v>
      </c>
      <c r="BE57">
        <v>-8083000000000</v>
      </c>
      <c r="BF57">
        <v>-12952000000000</v>
      </c>
      <c r="BG57">
        <v>-32179000000000</v>
      </c>
      <c r="BH57">
        <v>-56814000000000</v>
      </c>
      <c r="BI57">
        <v>-58464000000000</v>
      </c>
      <c r="BJ57">
        <v>-45953000000000</v>
      </c>
      <c r="BK57">
        <v>-46775000000000</v>
      </c>
      <c r="BL57">
        <v>-61722000000000</v>
      </c>
      <c r="BM57">
        <v>-63051068386557.984</v>
      </c>
    </row>
    <row r="58" spans="1:65" x14ac:dyDescent="0.2">
      <c r="A58" t="s">
        <v>3034</v>
      </c>
      <c r="B58" t="s">
        <v>579</v>
      </c>
      <c r="C58" t="s">
        <v>1502</v>
      </c>
      <c r="D58" t="s">
        <v>1506</v>
      </c>
      <c r="E58">
        <v>51185576.488319516</v>
      </c>
      <c r="F58">
        <v>56608000</v>
      </c>
      <c r="G58">
        <v>-34534124.500086941</v>
      </c>
      <c r="H58">
        <v>18286933.333333332</v>
      </c>
      <c r="I58">
        <v>38011011.111111112</v>
      </c>
      <c r="J58">
        <v>79904761.90476191</v>
      </c>
      <c r="K58">
        <v>221851851.85185185</v>
      </c>
      <c r="L58">
        <v>91268172.637470961</v>
      </c>
      <c r="M58">
        <v>140746515.09664431</v>
      </c>
      <c r="N58">
        <v>27537712.811098218</v>
      </c>
      <c r="O58">
        <v>159562355.64567724</v>
      </c>
      <c r="P58">
        <v>148695900.82926559</v>
      </c>
      <c r="Q58">
        <v>177667412.0923596</v>
      </c>
      <c r="R58">
        <v>254924337.23490456</v>
      </c>
      <c r="S58">
        <v>626474865.41553319</v>
      </c>
      <c r="T58">
        <v>216926683.3724032</v>
      </c>
      <c r="U58">
        <v>256809338.52140078</v>
      </c>
      <c r="V58">
        <v>822016522.45324171</v>
      </c>
      <c r="W58">
        <v>675175853.68973017</v>
      </c>
      <c r="X58">
        <v>762827186.98514402</v>
      </c>
      <c r="Y58">
        <v>766165450.11136186</v>
      </c>
      <c r="Z58">
        <v>1080562753.7200034</v>
      </c>
      <c r="AA58">
        <v>1178638637.576499</v>
      </c>
      <c r="AB58">
        <v>1048968075.3257458</v>
      </c>
      <c r="AC58">
        <v>763171076.45002115</v>
      </c>
      <c r="AD58">
        <v>527595412.04272032</v>
      </c>
      <c r="AE58">
        <v>91613954.02469258</v>
      </c>
      <c r="AF58">
        <v>937422585.608724</v>
      </c>
      <c r="AG58">
        <v>976049667.5338341</v>
      </c>
      <c r="AH58">
        <v>753332686.82297754</v>
      </c>
      <c r="AI58">
        <v>641361048.0627563</v>
      </c>
      <c r="AJ58">
        <v>736943369.40210104</v>
      </c>
      <c r="AK58">
        <v>792207028.37817967</v>
      </c>
      <c r="AL58">
        <v>1352112582.9557183</v>
      </c>
      <c r="AM58">
        <v>1810629159.25543</v>
      </c>
      <c r="AN58">
        <v>3074221113.135931</v>
      </c>
      <c r="AO58">
        <v>445721521.80095756</v>
      </c>
      <c r="AP58">
        <v>620167097.19281065</v>
      </c>
      <c r="AQ58">
        <v>659445340.66523778</v>
      </c>
      <c r="AR58">
        <v>-411998996.23394394</v>
      </c>
      <c r="AS58">
        <v>765443749.72786748</v>
      </c>
      <c r="AT58">
        <v>621403448.16729891</v>
      </c>
      <c r="AU58">
        <v>515525400.84695512</v>
      </c>
      <c r="AV58">
        <v>541413530.64694226</v>
      </c>
      <c r="AW58">
        <v>713303963.4706198</v>
      </c>
      <c r="AX58">
        <v>1010843428.6257933</v>
      </c>
      <c r="AY58">
        <v>575569574.58759105</v>
      </c>
      <c r="AZ58">
        <v>-1294813365.4763975</v>
      </c>
      <c r="BA58">
        <v>4366494210.8123283</v>
      </c>
      <c r="BB58">
        <v>-1541522485.8182943</v>
      </c>
      <c r="BC58">
        <v>-452445883.4693234</v>
      </c>
      <c r="BD58">
        <v>3605247331.1673713</v>
      </c>
      <c r="BE58">
        <v>3620131806.1886611</v>
      </c>
      <c r="BF58">
        <v>3212782121.0922408</v>
      </c>
      <c r="BG58">
        <v>5066987847.3219595</v>
      </c>
      <c r="BH58">
        <v>1160881933.2743447</v>
      </c>
      <c r="BI58">
        <v>2925882095.6610861</v>
      </c>
      <c r="BJ58">
        <v>-393043482.739326</v>
      </c>
      <c r="BK58">
        <v>-116723460.80663015</v>
      </c>
      <c r="BL58">
        <v>352044890.08213651</v>
      </c>
    </row>
    <row r="59" spans="1:65" x14ac:dyDescent="0.2">
      <c r="A59" t="s">
        <v>3034</v>
      </c>
      <c r="B59" t="s">
        <v>579</v>
      </c>
      <c r="C59" t="s">
        <v>589</v>
      </c>
      <c r="D59" t="s">
        <v>4005</v>
      </c>
      <c r="E59">
        <v>77319675837565.5</v>
      </c>
      <c r="F59">
        <v>82888804000766</v>
      </c>
      <c r="G59">
        <v>87563120495679.406</v>
      </c>
      <c r="H59">
        <v>90918038304982.797</v>
      </c>
      <c r="I59">
        <v>99522413183250.703</v>
      </c>
      <c r="J59">
        <v>98001505627078.297</v>
      </c>
      <c r="K59">
        <v>107470075651890.5</v>
      </c>
      <c r="L59">
        <v>107978946686457.8</v>
      </c>
      <c r="M59">
        <v>115972402279894.19</v>
      </c>
      <c r="N59">
        <v>122817575485469.3</v>
      </c>
      <c r="O59">
        <v>134665419403361.91</v>
      </c>
      <c r="P59">
        <v>146535783437872.5</v>
      </c>
      <c r="Q59">
        <v>151602362497570.91</v>
      </c>
      <c r="R59">
        <v>160651691040092.31</v>
      </c>
      <c r="S59">
        <v>172203047341792.59</v>
      </c>
      <c r="T59">
        <v>171330677555096.31</v>
      </c>
      <c r="U59">
        <v>183295480513936</v>
      </c>
      <c r="V59">
        <v>193874112162024.41</v>
      </c>
      <c r="W59">
        <v>209859758180051.69</v>
      </c>
      <c r="X59">
        <v>219031342629396.5</v>
      </c>
      <c r="Y59">
        <v>232499469557338.5</v>
      </c>
      <c r="Z59">
        <v>243024580367406.91</v>
      </c>
      <c r="AA59">
        <v>248923104651956.31</v>
      </c>
      <c r="AB59">
        <v>248698804881191.81</v>
      </c>
      <c r="AC59">
        <v>252637398873299.41</v>
      </c>
      <c r="AD59">
        <v>253746946326269</v>
      </c>
      <c r="AE59">
        <v>261809278878147.91</v>
      </c>
      <c r="AF59">
        <v>274160352329416.41</v>
      </c>
      <c r="AG59">
        <v>287956988694111.5</v>
      </c>
      <c r="AH59">
        <v>293631653632122.69</v>
      </c>
      <c r="AI59">
        <v>300882632675032.62</v>
      </c>
      <c r="AJ59">
        <v>302260644262100</v>
      </c>
      <c r="AK59">
        <v>328336072176700</v>
      </c>
      <c r="AL59">
        <v>363369781853400</v>
      </c>
      <c r="AM59">
        <v>403377590157700</v>
      </c>
      <c r="AN59">
        <v>426913203507600</v>
      </c>
      <c r="AO59">
        <v>433123220779400</v>
      </c>
      <c r="AP59">
        <v>451120499621200</v>
      </c>
      <c r="AQ59">
        <v>445494323892300</v>
      </c>
      <c r="AR59">
        <v>404113654166300</v>
      </c>
      <c r="AS59">
        <v>414893869496000</v>
      </c>
      <c r="AT59">
        <v>425396504845400</v>
      </c>
      <c r="AU59">
        <v>436712036232100</v>
      </c>
      <c r="AV59">
        <v>454066490971000</v>
      </c>
      <c r="AW59">
        <v>478519451205000</v>
      </c>
      <c r="AX59">
        <v>505797000000000</v>
      </c>
      <c r="AY59">
        <v>546348000000000</v>
      </c>
      <c r="AZ59">
        <v>590015000000000</v>
      </c>
      <c r="BA59">
        <v>620597000000000</v>
      </c>
      <c r="BB59">
        <v>623442000000000</v>
      </c>
      <c r="BC59">
        <v>660505000000000</v>
      </c>
      <c r="BD59">
        <v>714845000000000</v>
      </c>
      <c r="BE59">
        <v>750045000000000</v>
      </c>
      <c r="BF59">
        <v>794135000000000</v>
      </c>
      <c r="BG59">
        <v>841667000000000</v>
      </c>
      <c r="BH59">
        <v>861506000000000</v>
      </c>
      <c r="BI59">
        <v>872095000000000</v>
      </c>
      <c r="BJ59">
        <v>881801000000000</v>
      </c>
      <c r="BK59">
        <v>912256000000000</v>
      </c>
      <c r="BL59">
        <v>949771000000000</v>
      </c>
      <c r="BM59">
        <v>877750305866758</v>
      </c>
    </row>
    <row r="60" spans="1:65" x14ac:dyDescent="0.2">
      <c r="A60" t="s">
        <v>3034</v>
      </c>
      <c r="B60" t="s">
        <v>579</v>
      </c>
      <c r="C60" t="s">
        <v>1976</v>
      </c>
      <c r="D60" t="s">
        <v>2816</v>
      </c>
      <c r="E60">
        <v>63720072931989.703</v>
      </c>
      <c r="F60">
        <v>68084871769116.594</v>
      </c>
      <c r="G60">
        <v>73370687127204.891</v>
      </c>
      <c r="H60">
        <v>76929597723139.297</v>
      </c>
      <c r="I60">
        <v>84492915512816.406</v>
      </c>
      <c r="J60">
        <v>82690934317628.797</v>
      </c>
      <c r="K60">
        <v>88563610465666.297</v>
      </c>
      <c r="L60">
        <v>90443240106758.5</v>
      </c>
      <c r="M60">
        <v>96472101837724.5</v>
      </c>
      <c r="N60">
        <v>103738660640954</v>
      </c>
      <c r="O60">
        <v>110300419722478</v>
      </c>
      <c r="P60">
        <v>118727073956138</v>
      </c>
      <c r="Q60">
        <v>125624288236216</v>
      </c>
      <c r="R60">
        <v>131717981718586</v>
      </c>
      <c r="S60">
        <v>139665765061192.98</v>
      </c>
      <c r="T60">
        <v>143798298063583</v>
      </c>
      <c r="U60">
        <v>153827573545973</v>
      </c>
      <c r="V60">
        <v>160039634089619</v>
      </c>
      <c r="W60">
        <v>173479943765210</v>
      </c>
      <c r="X60">
        <v>180958679209399</v>
      </c>
      <c r="Y60">
        <v>188944281073658</v>
      </c>
      <c r="Z60">
        <v>194451050745967</v>
      </c>
      <c r="AA60">
        <v>197323784942661</v>
      </c>
      <c r="AB60">
        <v>198214239225206</v>
      </c>
      <c r="AC60">
        <v>203889964370871</v>
      </c>
      <c r="AD60">
        <v>207715528853355</v>
      </c>
      <c r="AE60">
        <v>214435929265967</v>
      </c>
      <c r="AF60">
        <v>222529584049233</v>
      </c>
      <c r="AG60">
        <v>230849658812782</v>
      </c>
      <c r="AH60">
        <v>238307274822801</v>
      </c>
      <c r="AI60">
        <v>245495740834566</v>
      </c>
      <c r="AJ60">
        <v>249353230043100</v>
      </c>
      <c r="AK60">
        <v>256920372421000</v>
      </c>
      <c r="AL60">
        <v>272592466023800</v>
      </c>
      <c r="AM60">
        <v>288738027871600</v>
      </c>
      <c r="AN60">
        <v>304455843251500</v>
      </c>
      <c r="AO60">
        <v>307631190090200</v>
      </c>
      <c r="AP60">
        <v>315035030663000</v>
      </c>
      <c r="AQ60">
        <v>312492809683300</v>
      </c>
      <c r="AR60">
        <v>295629926451700</v>
      </c>
      <c r="AS60">
        <v>301534034779700</v>
      </c>
      <c r="AT60">
        <v>306202347901200</v>
      </c>
      <c r="AU60">
        <v>312326704326500</v>
      </c>
      <c r="AV60">
        <v>321516333636600</v>
      </c>
      <c r="AW60">
        <v>333938348134400</v>
      </c>
      <c r="AX60">
        <v>348741000000000</v>
      </c>
      <c r="AY60">
        <v>370953000000000</v>
      </c>
      <c r="AZ60">
        <v>395261000000000</v>
      </c>
      <c r="BA60">
        <v>411526000000000</v>
      </c>
      <c r="BB60">
        <v>418556000000000</v>
      </c>
      <c r="BC60">
        <v>439704000000000</v>
      </c>
      <c r="BD60">
        <v>463891000000000</v>
      </c>
      <c r="BE60">
        <v>490026000000000</v>
      </c>
      <c r="BF60">
        <v>512699000000000</v>
      </c>
      <c r="BG60">
        <v>534484000000000</v>
      </c>
      <c r="BH60">
        <v>551013000000000</v>
      </c>
      <c r="BI60">
        <v>559739000000000</v>
      </c>
      <c r="BJ60">
        <v>571235000000000</v>
      </c>
      <c r="BK60">
        <v>589723000000000</v>
      </c>
      <c r="BL60">
        <v>613001000000000</v>
      </c>
      <c r="BM60">
        <v>577145632771546</v>
      </c>
    </row>
    <row r="61" spans="1:65" x14ac:dyDescent="0.2">
      <c r="A61" t="s">
        <v>3034</v>
      </c>
      <c r="B61" t="s">
        <v>579</v>
      </c>
      <c r="C61" t="s">
        <v>3186</v>
      </c>
      <c r="D61" t="s">
        <v>3723</v>
      </c>
      <c r="E61">
        <v>75960813.865862802</v>
      </c>
      <c r="F61">
        <v>97313432.835820898</v>
      </c>
      <c r="G61">
        <v>153596253.41063401</v>
      </c>
      <c r="H61">
        <v>170000000</v>
      </c>
      <c r="I61">
        <v>190000000</v>
      </c>
      <c r="J61">
        <v>185202863.96181399</v>
      </c>
      <c r="K61">
        <v>172592592.59259301</v>
      </c>
      <c r="L61">
        <v>178541884.96112102</v>
      </c>
      <c r="M61">
        <v>141184847.79659599</v>
      </c>
      <c r="N61">
        <v>131638962.82354</v>
      </c>
      <c r="O61">
        <v>162662459.13105699</v>
      </c>
      <c r="P61">
        <v>263898574.64667198</v>
      </c>
      <c r="Q61">
        <v>170587589.63851902</v>
      </c>
      <c r="R61">
        <v>173879934.00177699</v>
      </c>
      <c r="S61">
        <v>194904101.810536</v>
      </c>
      <c r="T61">
        <v>227942151.19192699</v>
      </c>
      <c r="U61">
        <v>229146910.551999</v>
      </c>
      <c r="V61">
        <v>280082338.76910603</v>
      </c>
      <c r="W61">
        <v>360663621.06275499</v>
      </c>
      <c r="X61">
        <v>467687274.67579204</v>
      </c>
      <c r="Y61">
        <v>611248236.58056295</v>
      </c>
      <c r="Z61">
        <v>638643433.25900805</v>
      </c>
      <c r="AA61">
        <v>667866120.93058097</v>
      </c>
      <c r="AB61">
        <v>859813605.59918702</v>
      </c>
      <c r="AC61">
        <v>889730898.55877507</v>
      </c>
      <c r="AD61">
        <v>716735060.99274802</v>
      </c>
      <c r="AE61">
        <v>679498200.87408209</v>
      </c>
      <c r="AF61">
        <v>721331206.43674791</v>
      </c>
      <c r="AG61">
        <v>862374404.19287801</v>
      </c>
      <c r="AH61">
        <v>865205662.78413296</v>
      </c>
      <c r="AI61">
        <v>889979074.54122293</v>
      </c>
      <c r="AJ61">
        <v>911467589.19192195</v>
      </c>
      <c r="AK61">
        <v>1102357226.9591501</v>
      </c>
      <c r="AL61">
        <v>1529432893.2351601</v>
      </c>
      <c r="AM61">
        <v>2005122887.7557302</v>
      </c>
      <c r="AN61">
        <v>2619338187.1243801</v>
      </c>
      <c r="AO61">
        <v>4318552315.5427399</v>
      </c>
      <c r="AP61">
        <v>2988711260.69275</v>
      </c>
      <c r="AQ61">
        <v>3389806737.5389199</v>
      </c>
      <c r="AR61">
        <v>3247296766.3688703</v>
      </c>
      <c r="AS61">
        <v>3027922793.2372198</v>
      </c>
      <c r="AT61">
        <v>3264438192.2309198</v>
      </c>
      <c r="AU61">
        <v>3347522601.6675701</v>
      </c>
      <c r="AV61">
        <v>3278369502.8929901</v>
      </c>
      <c r="AW61">
        <v>4056896991.1854601</v>
      </c>
      <c r="AX61">
        <v>4914190181.9607601</v>
      </c>
      <c r="AY61">
        <v>5326664238.4610796</v>
      </c>
      <c r="AZ61">
        <v>6775762766.5051594</v>
      </c>
      <c r="BA61">
        <v>9051130501.9540501</v>
      </c>
      <c r="BB61">
        <v>9033202672.523241</v>
      </c>
      <c r="BC61">
        <v>10422054493.645201</v>
      </c>
      <c r="BD61">
        <v>10306578505.9573</v>
      </c>
      <c r="BE61">
        <v>11706271912.738602</v>
      </c>
      <c r="BF61">
        <v>12503812627.421999</v>
      </c>
      <c r="BG61">
        <v>11845950895.382401</v>
      </c>
      <c r="BH61">
        <v>9127165374.8895798</v>
      </c>
      <c r="BI61">
        <v>8675980822.7639809</v>
      </c>
      <c r="BJ61">
        <v>10018029817.582399</v>
      </c>
      <c r="BK61">
        <v>10134719590.550499</v>
      </c>
      <c r="BL61">
        <v>10167547855.5704</v>
      </c>
      <c r="BM61">
        <v>9216420435.9326305</v>
      </c>
    </row>
    <row r="62" spans="1:65" x14ac:dyDescent="0.2">
      <c r="A62" t="s">
        <v>3034</v>
      </c>
      <c r="B62" t="s">
        <v>579</v>
      </c>
      <c r="C62" t="s">
        <v>2038</v>
      </c>
      <c r="D62" t="s">
        <v>3589</v>
      </c>
      <c r="AS62">
        <v>2.2387099000000001E-2</v>
      </c>
      <c r="AT62">
        <v>3.4355154999999998E-2</v>
      </c>
      <c r="AU62">
        <v>8.5352153E-2</v>
      </c>
      <c r="AV62">
        <v>0.15532784599999999</v>
      </c>
      <c r="AW62">
        <v>0.30210366</v>
      </c>
      <c r="AX62">
        <v>0.74724505200000002</v>
      </c>
      <c r="AY62">
        <v>1.453851757</v>
      </c>
      <c r="AZ62">
        <v>2.7598503769999998</v>
      </c>
      <c r="BA62">
        <v>4.0042684470000003</v>
      </c>
      <c r="BB62">
        <v>4.72576413</v>
      </c>
      <c r="BC62">
        <v>5.8444829699999996</v>
      </c>
      <c r="BD62">
        <v>7.3323269990000002</v>
      </c>
      <c r="BE62">
        <v>8.5482270729999996</v>
      </c>
      <c r="BF62">
        <v>9.7592706459999992</v>
      </c>
      <c r="BG62">
        <v>10.70649708</v>
      </c>
      <c r="BH62">
        <v>11.628125929999999</v>
      </c>
      <c r="BI62">
        <v>12.273921359999999</v>
      </c>
      <c r="BJ62">
        <v>12.944291229999999</v>
      </c>
      <c r="BK62">
        <v>13.44825224</v>
      </c>
      <c r="BL62">
        <v>13.80597715</v>
      </c>
      <c r="BM62">
        <v>15.26008418</v>
      </c>
    </row>
    <row r="63" spans="1:65" x14ac:dyDescent="0.2">
      <c r="A63" t="s">
        <v>3034</v>
      </c>
      <c r="B63" t="s">
        <v>579</v>
      </c>
      <c r="C63" t="s">
        <v>907</v>
      </c>
      <c r="D63" t="s">
        <v>3852</v>
      </c>
      <c r="AZ63">
        <v>2.44</v>
      </c>
      <c r="BC63">
        <v>2.75</v>
      </c>
      <c r="BE63">
        <v>2.95</v>
      </c>
      <c r="BG63">
        <v>2.640476</v>
      </c>
      <c r="BI63">
        <v>2.672612</v>
      </c>
      <c r="BK63">
        <v>2.87</v>
      </c>
    </row>
    <row r="64" spans="1:65" x14ac:dyDescent="0.2">
      <c r="A64" t="s">
        <v>3034</v>
      </c>
      <c r="B64" t="s">
        <v>579</v>
      </c>
      <c r="C64" t="s">
        <v>2850</v>
      </c>
      <c r="D64" t="s">
        <v>4215</v>
      </c>
      <c r="AW64">
        <v>18.61</v>
      </c>
      <c r="AX64">
        <v>19.2</v>
      </c>
      <c r="AY64">
        <v>27.407000529899999</v>
      </c>
      <c r="AZ64">
        <v>24.351207435700001</v>
      </c>
      <c r="BA64">
        <v>25.678038969100001</v>
      </c>
      <c r="BB64">
        <v>29.3438611232</v>
      </c>
      <c r="BC64">
        <v>29.165477332399998</v>
      </c>
      <c r="BD64">
        <v>34.382110503900002</v>
      </c>
      <c r="BE64">
        <v>32.570829689599996</v>
      </c>
      <c r="BF64">
        <v>34.514927119799999</v>
      </c>
      <c r="BG64">
        <v>39.362282024700001</v>
      </c>
      <c r="BH64">
        <v>42.858659672100003</v>
      </c>
      <c r="BI64">
        <v>49.597926544099998</v>
      </c>
      <c r="BJ64">
        <v>46.567956608700001</v>
      </c>
      <c r="BK64">
        <v>48.486310171699998</v>
      </c>
      <c r="BL64">
        <v>45.414703177</v>
      </c>
    </row>
    <row r="65" spans="1:65" x14ac:dyDescent="0.2">
      <c r="A65" t="s">
        <v>3034</v>
      </c>
      <c r="B65" t="s">
        <v>579</v>
      </c>
      <c r="C65" t="s">
        <v>588</v>
      </c>
      <c r="D65" t="s">
        <v>747</v>
      </c>
      <c r="AW65">
        <v>90</v>
      </c>
      <c r="AX65">
        <v>90</v>
      </c>
      <c r="AY65">
        <v>80</v>
      </c>
      <c r="AZ65">
        <v>90</v>
      </c>
      <c r="BA65">
        <v>80</v>
      </c>
      <c r="BB65">
        <v>90</v>
      </c>
      <c r="BC65">
        <v>80</v>
      </c>
      <c r="BD65">
        <v>80</v>
      </c>
      <c r="BE65">
        <v>80</v>
      </c>
      <c r="BF65">
        <v>90</v>
      </c>
      <c r="BG65">
        <v>90</v>
      </c>
      <c r="BH65">
        <v>90</v>
      </c>
      <c r="BI65">
        <v>90</v>
      </c>
      <c r="BJ65">
        <v>90</v>
      </c>
      <c r="BK65">
        <v>80</v>
      </c>
      <c r="BL65">
        <v>80</v>
      </c>
      <c r="BM65">
        <v>80</v>
      </c>
    </row>
    <row r="66" spans="1:65" x14ac:dyDescent="0.2">
      <c r="A66" t="s">
        <v>3034</v>
      </c>
      <c r="B66" t="s">
        <v>579</v>
      </c>
      <c r="C66" t="s">
        <v>1647</v>
      </c>
      <c r="D66" t="s">
        <v>146</v>
      </c>
    </row>
    <row r="67" spans="1:65" x14ac:dyDescent="0.2">
      <c r="A67" t="s">
        <v>3034</v>
      </c>
      <c r="B67" t="s">
        <v>579</v>
      </c>
      <c r="C67" t="s">
        <v>1528</v>
      </c>
      <c r="D67" t="s">
        <v>3238</v>
      </c>
      <c r="AN67">
        <v>3000000</v>
      </c>
      <c r="AO67">
        <v>83000000</v>
      </c>
      <c r="AP67">
        <v>100000000</v>
      </c>
      <c r="AQ67">
        <v>65000000</v>
      </c>
      <c r="AR67">
        <v>70000000</v>
      </c>
      <c r="AS67">
        <v>42000000</v>
      </c>
      <c r="AU67">
        <v>150700000</v>
      </c>
      <c r="AV67">
        <v>55300000</v>
      </c>
      <c r="AW67">
        <v>51000000</v>
      </c>
      <c r="AX67">
        <v>15280000</v>
      </c>
      <c r="AY67">
        <v>305000000</v>
      </c>
      <c r="BF67">
        <v>129000000</v>
      </c>
    </row>
    <row r="68" spans="1:65" x14ac:dyDescent="0.2">
      <c r="A68" t="s">
        <v>3034</v>
      </c>
      <c r="B68" t="s">
        <v>579</v>
      </c>
      <c r="C68" t="s">
        <v>2990</v>
      </c>
      <c r="D68" t="s">
        <v>2399</v>
      </c>
      <c r="AY68">
        <v>1.1000000000000001</v>
      </c>
      <c r="BC68">
        <v>1.5</v>
      </c>
      <c r="BJ68">
        <v>9.1</v>
      </c>
    </row>
    <row r="69" spans="1:65" x14ac:dyDescent="0.2">
      <c r="A69" t="s">
        <v>3034</v>
      </c>
      <c r="B69" t="s">
        <v>579</v>
      </c>
      <c r="C69" t="s">
        <v>2612</v>
      </c>
      <c r="D69" t="s">
        <v>1573</v>
      </c>
      <c r="BG69">
        <v>64</v>
      </c>
      <c r="BH69">
        <v>64</v>
      </c>
      <c r="BI69">
        <v>64</v>
      </c>
      <c r="BJ69">
        <v>64</v>
      </c>
      <c r="BK69">
        <v>64</v>
      </c>
      <c r="BL69">
        <v>64</v>
      </c>
    </row>
    <row r="70" spans="1:65" x14ac:dyDescent="0.2">
      <c r="A70" t="s">
        <v>3034</v>
      </c>
      <c r="B70" t="s">
        <v>579</v>
      </c>
      <c r="C70" t="s">
        <v>3243</v>
      </c>
      <c r="D70" t="s">
        <v>3292</v>
      </c>
      <c r="AY70">
        <v>12</v>
      </c>
      <c r="BC70">
        <v>2.8</v>
      </c>
      <c r="BJ70">
        <v>10.8</v>
      </c>
    </row>
    <row r="71" spans="1:65" x14ac:dyDescent="0.2">
      <c r="A71" t="s">
        <v>3034</v>
      </c>
      <c r="B71" t="s">
        <v>579</v>
      </c>
      <c r="C71" t="s">
        <v>180</v>
      </c>
      <c r="D71" t="s">
        <v>60</v>
      </c>
      <c r="BF71">
        <v>7</v>
      </c>
      <c r="BG71">
        <v>7</v>
      </c>
      <c r="BH71">
        <v>7</v>
      </c>
      <c r="BI71">
        <v>7</v>
      </c>
      <c r="BJ71">
        <v>7</v>
      </c>
      <c r="BK71">
        <v>7</v>
      </c>
      <c r="BL71">
        <v>7</v>
      </c>
    </row>
    <row r="72" spans="1:65" x14ac:dyDescent="0.2">
      <c r="A72" t="s">
        <v>3034</v>
      </c>
      <c r="B72" t="s">
        <v>579</v>
      </c>
      <c r="C72" t="s">
        <v>4063</v>
      </c>
      <c r="D72" t="s">
        <v>2962</v>
      </c>
      <c r="AQ72">
        <v>29.45142506723154</v>
      </c>
      <c r="AR72">
        <v>29.131347805362928</v>
      </c>
      <c r="AS72">
        <v>30.469046806038396</v>
      </c>
      <c r="AV72">
        <v>41.187761785887247</v>
      </c>
      <c r="BA72">
        <v>40.359048945910473</v>
      </c>
      <c r="BB72">
        <v>41.355783183197957</v>
      </c>
      <c r="BC72">
        <v>41.806496487326463</v>
      </c>
      <c r="BD72">
        <v>34.880784997729414</v>
      </c>
      <c r="BE72">
        <v>51.229435257436407</v>
      </c>
      <c r="BF72">
        <v>54.712178134350609</v>
      </c>
      <c r="BG72">
        <v>58.827376499111317</v>
      </c>
      <c r="BH72">
        <v>59.942297470501281</v>
      </c>
      <c r="BI72">
        <v>48.553912252112511</v>
      </c>
      <c r="BJ72">
        <v>55.328586102150886</v>
      </c>
      <c r="BK72">
        <v>58.077707137254578</v>
      </c>
      <c r="BL72">
        <v>60.392659391518379</v>
      </c>
    </row>
    <row r="73" spans="1:65" x14ac:dyDescent="0.2">
      <c r="A73" t="s">
        <v>3034</v>
      </c>
      <c r="B73" t="s">
        <v>579</v>
      </c>
      <c r="C73" t="s">
        <v>95</v>
      </c>
      <c r="D73" t="s">
        <v>703</v>
      </c>
      <c r="AQ73">
        <v>13.74373215445233</v>
      </c>
      <c r="AR73">
        <v>13.476921281861799</v>
      </c>
      <c r="AS73">
        <v>11.219754185325012</v>
      </c>
      <c r="AV73">
        <v>11.258826863848171</v>
      </c>
      <c r="BA73">
        <v>13.031511014491537</v>
      </c>
      <c r="BB73">
        <v>12.675227384194557</v>
      </c>
      <c r="BC73">
        <v>12.142165202367385</v>
      </c>
      <c r="BD73">
        <v>14.575881186967205</v>
      </c>
      <c r="BE73">
        <v>13.226990714276088</v>
      </c>
      <c r="BF73">
        <v>14.022114346450692</v>
      </c>
      <c r="BG73">
        <v>15.699748372001441</v>
      </c>
      <c r="BH73">
        <v>15.797262655066039</v>
      </c>
      <c r="BI73">
        <v>14.385212929851281</v>
      </c>
      <c r="BJ73">
        <v>14.850818408179073</v>
      </c>
      <c r="BK73">
        <v>14.79105095976001</v>
      </c>
      <c r="BL73">
        <v>15.071370142873231</v>
      </c>
    </row>
    <row r="74" spans="1:65" x14ac:dyDescent="0.2">
      <c r="A74" t="s">
        <v>3034</v>
      </c>
      <c r="B74" t="s">
        <v>579</v>
      </c>
      <c r="C74" t="s">
        <v>81</v>
      </c>
      <c r="D74" t="s">
        <v>1606</v>
      </c>
      <c r="AQ74">
        <v>2014149113675.6699</v>
      </c>
      <c r="AR74">
        <v>2229425010507.0801</v>
      </c>
      <c r="AS74">
        <v>2463824941717.8599</v>
      </c>
      <c r="AV74">
        <v>6956549781000</v>
      </c>
      <c r="BA74">
        <v>18284371000000</v>
      </c>
      <c r="BB74">
        <v>14833585000000</v>
      </c>
      <c r="BC74">
        <v>15068232000000</v>
      </c>
      <c r="BD74">
        <v>26730895000000</v>
      </c>
      <c r="BE74">
        <v>34031174000000</v>
      </c>
      <c r="BF74">
        <v>27224209000000</v>
      </c>
      <c r="BG74">
        <v>33340326484218.898</v>
      </c>
      <c r="BH74">
        <v>35018818716921.398</v>
      </c>
      <c r="BI74">
        <v>42392921402684</v>
      </c>
      <c r="BJ74">
        <v>17493632468724.199</v>
      </c>
      <c r="BK74">
        <v>30637790507652.898</v>
      </c>
      <c r="BL74">
        <v>34924725889491.602</v>
      </c>
    </row>
    <row r="75" spans="1:65" x14ac:dyDescent="0.2">
      <c r="A75" t="s">
        <v>3034</v>
      </c>
      <c r="B75" t="s">
        <v>579</v>
      </c>
      <c r="C75" t="s">
        <v>84</v>
      </c>
      <c r="D75" t="s">
        <v>2662</v>
      </c>
      <c r="BD75">
        <v>35.027481079101598</v>
      </c>
      <c r="BG75">
        <v>46.132369995117202</v>
      </c>
      <c r="BJ75">
        <v>53.337131500244098</v>
      </c>
    </row>
    <row r="76" spans="1:65" x14ac:dyDescent="0.2">
      <c r="A76" t="s">
        <v>3034</v>
      </c>
      <c r="B76" t="s">
        <v>579</v>
      </c>
      <c r="C76" t="s">
        <v>4106</v>
      </c>
      <c r="D76" t="s">
        <v>2022</v>
      </c>
    </row>
    <row r="77" spans="1:65" x14ac:dyDescent="0.2">
      <c r="A77" t="s">
        <v>3034</v>
      </c>
      <c r="B77" t="s">
        <v>579</v>
      </c>
      <c r="C77" t="s">
        <v>1122</v>
      </c>
      <c r="D77" t="s">
        <v>2711</v>
      </c>
      <c r="E77">
        <v>171352400</v>
      </c>
      <c r="F77">
        <v>140367100</v>
      </c>
      <c r="G77">
        <v>85129030</v>
      </c>
      <c r="H77">
        <v>87126680</v>
      </c>
      <c r="I77">
        <v>104193840</v>
      </c>
      <c r="J77">
        <v>96120000</v>
      </c>
      <c r="K77">
        <v>77125660</v>
      </c>
      <c r="L77">
        <v>83187200</v>
      </c>
      <c r="M77">
        <v>179123400</v>
      </c>
      <c r="N77">
        <v>221153600</v>
      </c>
      <c r="O77">
        <v>207221820</v>
      </c>
      <c r="P77">
        <v>205496025.849893</v>
      </c>
      <c r="Q77">
        <v>336885583.002056</v>
      </c>
      <c r="R77">
        <v>564310567.05791104</v>
      </c>
      <c r="S77">
        <v>511097534.81817102</v>
      </c>
      <c r="T77">
        <v>632587394.11353695</v>
      </c>
      <c r="U77">
        <v>1291230368.3276899</v>
      </c>
      <c r="V77">
        <v>2032781401.90255</v>
      </c>
      <c r="W77">
        <v>2809627387.39993</v>
      </c>
      <c r="X77">
        <v>5030068039.7198896</v>
      </c>
      <c r="Y77">
        <v>6473763937.0007801</v>
      </c>
      <c r="Z77">
        <v>6078498187.9734602</v>
      </c>
      <c r="AA77">
        <v>5605396376.7789402</v>
      </c>
      <c r="AB77">
        <v>3512000376.0110202</v>
      </c>
      <c r="AC77">
        <v>1785514714.6698799</v>
      </c>
      <c r="AD77">
        <v>2197344984.1827798</v>
      </c>
      <c r="AE77">
        <v>3481141715.0355301</v>
      </c>
      <c r="AF77">
        <v>3416294973.4256401</v>
      </c>
      <c r="AG77">
        <v>3699868158.1529002</v>
      </c>
      <c r="AH77">
        <v>3862357243.8825698</v>
      </c>
      <c r="AI77">
        <v>4868520136.4328299</v>
      </c>
      <c r="AJ77">
        <v>6838512018.9274597</v>
      </c>
      <c r="AK77">
        <v>7907619824.9755898</v>
      </c>
      <c r="AL77">
        <v>8048472525.3607502</v>
      </c>
      <c r="AM77">
        <v>8102672454.23283</v>
      </c>
      <c r="AN77">
        <v>8451976393.0117397</v>
      </c>
      <c r="AO77">
        <v>9938020380.1838303</v>
      </c>
      <c r="AP77">
        <v>9906526424.7772694</v>
      </c>
      <c r="AQ77">
        <v>8753946805.5285797</v>
      </c>
      <c r="AR77">
        <v>8103046538.6951704</v>
      </c>
      <c r="AS77">
        <v>9005870484.6631508</v>
      </c>
      <c r="AT77">
        <v>10244081684.9203</v>
      </c>
      <c r="AU77">
        <v>10844467604.5963</v>
      </c>
      <c r="AV77">
        <v>10920223457.177</v>
      </c>
      <c r="AW77">
        <v>13536934555.375299</v>
      </c>
      <c r="AX77">
        <v>14954554923.0026</v>
      </c>
      <c r="AY77">
        <v>15437167995.6523</v>
      </c>
      <c r="AZ77">
        <v>20951442986.865799</v>
      </c>
      <c r="BA77">
        <v>23670593274.4212</v>
      </c>
      <c r="BB77">
        <v>24987458715.722401</v>
      </c>
      <c r="BC77">
        <v>28076156124.462502</v>
      </c>
      <c r="BD77">
        <v>31895547050.8778</v>
      </c>
      <c r="BE77">
        <v>36997795799.964302</v>
      </c>
      <c r="BF77">
        <v>43158795571.836502</v>
      </c>
      <c r="BG77">
        <v>46809443348.424896</v>
      </c>
      <c r="BH77">
        <v>46222893468.525002</v>
      </c>
      <c r="BI77">
        <v>46173772892.665398</v>
      </c>
      <c r="BJ77">
        <v>47131104746.756302</v>
      </c>
      <c r="BK77">
        <v>47887623364.351097</v>
      </c>
      <c r="BL77">
        <v>52652707434.790199</v>
      </c>
      <c r="BM77">
        <v>58499477956.7248</v>
      </c>
    </row>
    <row r="78" spans="1:65" x14ac:dyDescent="0.2">
      <c r="A78" t="s">
        <v>3034</v>
      </c>
      <c r="B78" t="s">
        <v>579</v>
      </c>
      <c r="C78" t="s">
        <v>2563</v>
      </c>
      <c r="D78" t="s">
        <v>2976</v>
      </c>
      <c r="AU78">
        <v>1.3100673652999999</v>
      </c>
      <c r="AZ78">
        <v>1.6862836826000001</v>
      </c>
      <c r="BE78">
        <v>1.8985707854</v>
      </c>
      <c r="BJ78">
        <v>2.0362134269999999</v>
      </c>
    </row>
    <row r="79" spans="1:65" x14ac:dyDescent="0.2">
      <c r="A79" t="s">
        <v>3034</v>
      </c>
      <c r="B79" t="s">
        <v>579</v>
      </c>
      <c r="C79" t="s">
        <v>1223</v>
      </c>
      <c r="D79" t="s">
        <v>264</v>
      </c>
      <c r="AI79">
        <v>0.83097069999999995</v>
      </c>
      <c r="AS79">
        <v>0.82202176400000004</v>
      </c>
      <c r="BC79">
        <v>0.83285183299999999</v>
      </c>
    </row>
    <row r="80" spans="1:65" x14ac:dyDescent="0.2">
      <c r="A80" t="s">
        <v>3034</v>
      </c>
      <c r="B80" t="s">
        <v>579</v>
      </c>
      <c r="C80" t="s">
        <v>1874</v>
      </c>
      <c r="D80" t="s">
        <v>401</v>
      </c>
      <c r="AI80">
        <v>99.696890658289703</v>
      </c>
      <c r="AN80">
        <v>99.756411638553402</v>
      </c>
      <c r="AS80">
        <v>99.716833553524793</v>
      </c>
      <c r="AX80">
        <v>99.877085496747696</v>
      </c>
      <c r="BC80">
        <v>99.876037241324795</v>
      </c>
      <c r="BD80">
        <v>99.838195300690899</v>
      </c>
      <c r="BE80">
        <v>99.856180126340703</v>
      </c>
      <c r="BF80">
        <v>99.352860588427504</v>
      </c>
      <c r="BG80">
        <v>97.4810442275854</v>
      </c>
      <c r="BH80">
        <v>96.338150995846206</v>
      </c>
      <c r="BI80">
        <v>92.743395237088393</v>
      </c>
      <c r="BJ80">
        <v>92.104628982295594</v>
      </c>
    </row>
    <row r="81" spans="1:65" x14ac:dyDescent="0.2">
      <c r="A81" t="s">
        <v>3034</v>
      </c>
      <c r="B81" t="s">
        <v>579</v>
      </c>
      <c r="C81" t="s">
        <v>2617</v>
      </c>
      <c r="D81" t="s">
        <v>2750</v>
      </c>
      <c r="O81">
        <v>74.715155264237993</v>
      </c>
      <c r="P81">
        <v>77.662950520139375</v>
      </c>
      <c r="Q81">
        <v>76.9118483361828</v>
      </c>
      <c r="R81">
        <v>78.535222591024151</v>
      </c>
      <c r="S81">
        <v>78.260990716935979</v>
      </c>
      <c r="T81">
        <v>77.560761077314027</v>
      </c>
      <c r="U81">
        <v>76.613760625375988</v>
      </c>
      <c r="V81">
        <v>78.39982281010461</v>
      </c>
      <c r="W81">
        <v>76.971109518264143</v>
      </c>
      <c r="X81">
        <v>76.184500354716306</v>
      </c>
      <c r="Y81">
        <v>75.812754518625596</v>
      </c>
      <c r="Z81">
        <v>76.247066480174581</v>
      </c>
      <c r="AA81">
        <v>75.803998961046233</v>
      </c>
      <c r="AB81">
        <v>74.698359567010726</v>
      </c>
      <c r="AC81">
        <v>75.108731710581267</v>
      </c>
      <c r="AD81">
        <v>74.186271741256974</v>
      </c>
      <c r="AE81">
        <v>73.104953438439154</v>
      </c>
      <c r="AF81">
        <v>71.698987744243595</v>
      </c>
      <c r="AG81">
        <v>73.150709916627633</v>
      </c>
      <c r="AH81">
        <v>73.444388981743842</v>
      </c>
      <c r="AI81">
        <v>73.03664921465969</v>
      </c>
      <c r="AJ81">
        <v>72.283272283272282</v>
      </c>
      <c r="AK81">
        <v>72.01850582590815</v>
      </c>
      <c r="AL81">
        <v>71.796165489404643</v>
      </c>
      <c r="AM81">
        <v>71.595972932827195</v>
      </c>
      <c r="AN81">
        <v>71.131147540983605</v>
      </c>
      <c r="AO81">
        <v>70.868302130406718</v>
      </c>
      <c r="AP81">
        <v>70.040485829959508</v>
      </c>
      <c r="AQ81">
        <v>69.680000000000007</v>
      </c>
      <c r="AR81">
        <v>68.306636155606398</v>
      </c>
      <c r="AS81">
        <v>68.026443082876483</v>
      </c>
      <c r="AT81">
        <v>67.685520718449666</v>
      </c>
      <c r="AU81">
        <v>66.973192019950119</v>
      </c>
      <c r="AV81">
        <v>66.707261379205363</v>
      </c>
      <c r="AW81">
        <v>66.30288533413065</v>
      </c>
      <c r="AX81">
        <v>65.979534331899742</v>
      </c>
      <c r="AY81">
        <v>64.891431924882625</v>
      </c>
      <c r="AZ81">
        <v>64.542739297397247</v>
      </c>
      <c r="BA81">
        <v>63.722883135059483</v>
      </c>
    </row>
    <row r="82" spans="1:65" x14ac:dyDescent="0.2">
      <c r="A82" t="s">
        <v>3034</v>
      </c>
      <c r="B82" t="s">
        <v>579</v>
      </c>
      <c r="C82" t="s">
        <v>2881</v>
      </c>
      <c r="D82" t="s">
        <v>2161</v>
      </c>
      <c r="E82">
        <v>4.2011173184357533</v>
      </c>
      <c r="F82">
        <v>3.9049919484702094</v>
      </c>
      <c r="G82">
        <v>5.526216522067144</v>
      </c>
      <c r="H82">
        <v>6.1411074693807146</v>
      </c>
      <c r="I82">
        <v>6.3682432432432439</v>
      </c>
      <c r="J82">
        <v>7.4507290498317573</v>
      </c>
      <c r="K82">
        <v>8.6128881260727095</v>
      </c>
      <c r="L82">
        <v>8.5311572700296736</v>
      </c>
      <c r="M82">
        <v>8.1874569262577523</v>
      </c>
      <c r="N82">
        <v>8.6547261079879707</v>
      </c>
      <c r="O82">
        <v>9.5662277304415184</v>
      </c>
      <c r="P82">
        <v>9.9395405078597321</v>
      </c>
      <c r="Q82">
        <v>11.240535818287711</v>
      </c>
      <c r="R82">
        <v>10.946681175190424</v>
      </c>
      <c r="S82">
        <v>9.7909127462806591</v>
      </c>
      <c r="T82">
        <v>10.031668198998878</v>
      </c>
      <c r="U82">
        <v>9.7236930778858177</v>
      </c>
      <c r="V82">
        <v>10.687663063734625</v>
      </c>
      <c r="W82">
        <v>13.372041875604824</v>
      </c>
      <c r="X82">
        <v>13.452174630684164</v>
      </c>
      <c r="Y82">
        <v>15.58366402116402</v>
      </c>
      <c r="Z82">
        <v>16.619927416694161</v>
      </c>
      <c r="AA82">
        <v>16.835715997124829</v>
      </c>
      <c r="AB82">
        <v>17.144975899147198</v>
      </c>
      <c r="AC82">
        <v>17.406603279179457</v>
      </c>
      <c r="AD82">
        <v>15.205032972030624</v>
      </c>
      <c r="AE82">
        <v>14.055265123226288</v>
      </c>
      <c r="AF82">
        <v>14.243172574084834</v>
      </c>
      <c r="AG82">
        <v>14.3756118025451</v>
      </c>
      <c r="AH82">
        <v>13.280980918922641</v>
      </c>
      <c r="AI82">
        <v>17.149191567744577</v>
      </c>
      <c r="AJ82">
        <v>17.204015421115063</v>
      </c>
      <c r="AK82">
        <v>15.733435444465327</v>
      </c>
      <c r="AL82">
        <v>15.508162423807814</v>
      </c>
      <c r="AM82">
        <v>15.920875420875419</v>
      </c>
      <c r="AN82">
        <v>14.057040298002033</v>
      </c>
      <c r="AO82">
        <v>17.403451146983858</v>
      </c>
      <c r="AP82">
        <v>19.600775279131938</v>
      </c>
      <c r="AQ82">
        <v>20.33471368388204</v>
      </c>
      <c r="AR82">
        <v>20.064469303740829</v>
      </c>
      <c r="AS82">
        <v>21.46536585365854</v>
      </c>
      <c r="AT82">
        <v>22.662009904371583</v>
      </c>
      <c r="AU82">
        <v>23.49141414141414</v>
      </c>
      <c r="AV82">
        <v>22.655278471974295</v>
      </c>
      <c r="AW82">
        <v>23.761794734969762</v>
      </c>
      <c r="AX82">
        <v>24.208152305301329</v>
      </c>
      <c r="AY82">
        <v>24.33231115731116</v>
      </c>
      <c r="AZ82">
        <v>23.7280114884271</v>
      </c>
      <c r="BA82">
        <v>29.219878333333334</v>
      </c>
      <c r="BB82">
        <v>31.946466010165182</v>
      </c>
      <c r="BC82">
        <v>34.02236703772418</v>
      </c>
      <c r="BD82">
        <v>30.134337004720358</v>
      </c>
      <c r="BE82">
        <v>32.60598947218665</v>
      </c>
      <c r="BF82">
        <v>29.726317007327417</v>
      </c>
      <c r="BG82">
        <v>28.419020295665248</v>
      </c>
      <c r="BH82">
        <v>28.53317906948044</v>
      </c>
      <c r="BI82">
        <v>26.158458691499526</v>
      </c>
    </row>
    <row r="83" spans="1:65" x14ac:dyDescent="0.2">
      <c r="A83" t="s">
        <v>3034</v>
      </c>
      <c r="B83" t="s">
        <v>579</v>
      </c>
      <c r="C83" t="s">
        <v>2748</v>
      </c>
      <c r="D83" t="s">
        <v>2457</v>
      </c>
      <c r="P83">
        <v>12.606190801679523</v>
      </c>
      <c r="Q83">
        <v>8.3404578702384331</v>
      </c>
      <c r="R83">
        <v>10.578825148361572</v>
      </c>
      <c r="S83">
        <v>11.715125270646459</v>
      </c>
      <c r="T83">
        <v>1.8946717191245843</v>
      </c>
      <c r="U83">
        <v>1.9626440974755581</v>
      </c>
      <c r="V83">
        <v>1.926984335059317</v>
      </c>
      <c r="W83">
        <v>1.6414214133502276</v>
      </c>
      <c r="X83">
        <v>1.8521441725861616</v>
      </c>
      <c r="Y83">
        <v>1.8340995793798296</v>
      </c>
      <c r="Z83">
        <v>2.2043605910381672</v>
      </c>
      <c r="AA83">
        <v>1.3659724100622126</v>
      </c>
      <c r="AB83">
        <v>1.0434402968784109</v>
      </c>
      <c r="AC83">
        <v>1.0397722780105954</v>
      </c>
      <c r="AD83">
        <v>0.9579900846162448</v>
      </c>
      <c r="AE83">
        <v>1.0533469249065579</v>
      </c>
      <c r="AF83">
        <v>0.94294694732831708</v>
      </c>
      <c r="AG83">
        <v>1.0208409063370896</v>
      </c>
      <c r="AH83">
        <v>0.7806691449814126</v>
      </c>
      <c r="AI83">
        <v>1.0424402453447754</v>
      </c>
      <c r="AJ83">
        <v>1.0975939443092728</v>
      </c>
      <c r="AK83">
        <v>2.1642787761049052</v>
      </c>
      <c r="AL83">
        <v>1.3433958349542261</v>
      </c>
      <c r="AM83">
        <v>1.0094423917505857</v>
      </c>
      <c r="AN83">
        <v>0.59462496488435246</v>
      </c>
      <c r="AO83">
        <v>0.6019095060190951</v>
      </c>
      <c r="AP83">
        <v>0.62773231700482013</v>
      </c>
      <c r="AQ83">
        <v>0.4009176559681048</v>
      </c>
      <c r="AR83">
        <v>0.27555929195273454</v>
      </c>
      <c r="AS83">
        <v>0.23420289855072465</v>
      </c>
      <c r="AT83">
        <v>0.23249389991252703</v>
      </c>
      <c r="AU83">
        <v>0.20869410772168198</v>
      </c>
      <c r="AV83">
        <v>0.25353988955974305</v>
      </c>
      <c r="AW83">
        <v>0.22928860194291922</v>
      </c>
      <c r="AX83">
        <v>0.22647356815066452</v>
      </c>
      <c r="AY83">
        <v>0.21947363526457733</v>
      </c>
      <c r="AZ83">
        <v>0.27343184122845143</v>
      </c>
      <c r="BA83">
        <v>0.26994172119131898</v>
      </c>
      <c r="BB83">
        <v>0.56343943026124688</v>
      </c>
      <c r="BC83">
        <v>0.844776521270867</v>
      </c>
      <c r="BD83">
        <v>0.23768543562003114</v>
      </c>
      <c r="BE83">
        <v>0.55022618627482434</v>
      </c>
      <c r="BF83">
        <v>0.45351147456016583</v>
      </c>
      <c r="BG83">
        <v>0.51489780490935799</v>
      </c>
      <c r="BH83">
        <v>0.56797600591158703</v>
      </c>
    </row>
    <row r="84" spans="1:65" x14ac:dyDescent="0.2">
      <c r="A84" t="s">
        <v>3034</v>
      </c>
      <c r="B84" t="s">
        <v>579</v>
      </c>
      <c r="C84" t="s">
        <v>1612</v>
      </c>
      <c r="D84" t="s">
        <v>1211</v>
      </c>
      <c r="O84">
        <v>143681084.30000001</v>
      </c>
      <c r="P84">
        <v>150020031.59999999</v>
      </c>
      <c r="Q84">
        <v>168844911.59999999</v>
      </c>
      <c r="R84">
        <v>221755681.19999999</v>
      </c>
      <c r="S84">
        <v>311115630.80000001</v>
      </c>
      <c r="T84">
        <v>252649590.69999999</v>
      </c>
      <c r="U84">
        <v>286278659.60000002</v>
      </c>
      <c r="V84">
        <v>332852172</v>
      </c>
      <c r="W84">
        <v>406080434.30000001</v>
      </c>
      <c r="X84">
        <v>655430694.29999995</v>
      </c>
      <c r="Y84">
        <v>550351858.60000002</v>
      </c>
      <c r="Z84">
        <v>696942397.39999998</v>
      </c>
      <c r="AA84">
        <v>900102955.60000002</v>
      </c>
      <c r="AB84">
        <v>937630266.29999995</v>
      </c>
      <c r="AC84">
        <v>1115143120.0999999</v>
      </c>
      <c r="AD84">
        <v>1423024476.7</v>
      </c>
      <c r="AE84">
        <v>1833479630.4000001</v>
      </c>
      <c r="AF84">
        <v>2374443039.4000001</v>
      </c>
      <c r="AG84">
        <v>2799704505.5999999</v>
      </c>
      <c r="AH84">
        <v>2934400254.3000002</v>
      </c>
      <c r="AI84">
        <v>3116020384.1999998</v>
      </c>
      <c r="AJ84">
        <v>3113664797.3000002</v>
      </c>
      <c r="AK84">
        <v>3455842211.0999999</v>
      </c>
      <c r="AL84">
        <v>2812063787.6999998</v>
      </c>
      <c r="AM84">
        <v>3317527681.4000001</v>
      </c>
      <c r="AN84">
        <v>3186366698.9000001</v>
      </c>
      <c r="AO84">
        <v>2886643964.1999998</v>
      </c>
      <c r="AP84">
        <v>2746708265.5</v>
      </c>
      <c r="AQ84">
        <v>2917543051.5999999</v>
      </c>
      <c r="AR84">
        <v>4797778953.1000004</v>
      </c>
      <c r="AS84">
        <v>3517207499</v>
      </c>
      <c r="AT84">
        <v>4433822045.6000004</v>
      </c>
      <c r="AU84">
        <v>4897194367.1999998</v>
      </c>
      <c r="AV84">
        <v>5555794742.8000002</v>
      </c>
      <c r="AW84">
        <v>3735277474.1999998</v>
      </c>
      <c r="AX84">
        <v>6699750417.3999996</v>
      </c>
      <c r="AY84">
        <v>5118044706.3999996</v>
      </c>
      <c r="AZ84">
        <v>4806600322.5</v>
      </c>
      <c r="BA84">
        <v>4310694648.6999998</v>
      </c>
      <c r="BB84">
        <v>3784572012.0999999</v>
      </c>
      <c r="BC84">
        <v>4439643161.5</v>
      </c>
      <c r="BD84">
        <v>4432212513.6000004</v>
      </c>
      <c r="BE84">
        <v>5049445467.8000002</v>
      </c>
      <c r="BF84">
        <v>4289845754.9000001</v>
      </c>
      <c r="BG84">
        <v>5232640628.3999996</v>
      </c>
      <c r="BH84">
        <v>4857425625.1999998</v>
      </c>
      <c r="BI84">
        <v>5858551870.3999996</v>
      </c>
      <c r="BJ84">
        <v>10178966474.5</v>
      </c>
      <c r="BK84">
        <v>10335211174.5</v>
      </c>
      <c r="BL84">
        <v>8459265146.3999996</v>
      </c>
    </row>
    <row r="85" spans="1:65" x14ac:dyDescent="0.2">
      <c r="A85" t="s">
        <v>3034</v>
      </c>
      <c r="B85" t="s">
        <v>579</v>
      </c>
      <c r="C85" t="s">
        <v>1333</v>
      </c>
      <c r="D85" t="s">
        <v>1102</v>
      </c>
      <c r="E85">
        <v>-7179999.8283386203</v>
      </c>
      <c r="F85">
        <v>52490001.678466797</v>
      </c>
      <c r="G85">
        <v>48990001.678466797</v>
      </c>
      <c r="H85">
        <v>71099998.474121094</v>
      </c>
      <c r="I85">
        <v>42139999.3896484</v>
      </c>
      <c r="J85">
        <v>39799999.237060495</v>
      </c>
      <c r="K85">
        <v>83430000.305175796</v>
      </c>
      <c r="L85">
        <v>95309997.55859381</v>
      </c>
      <c r="M85">
        <v>117519996.64306599</v>
      </c>
      <c r="N85">
        <v>106339996.337891</v>
      </c>
      <c r="O85">
        <v>133229995.727539</v>
      </c>
      <c r="P85">
        <v>104099998.47412099</v>
      </c>
      <c r="Q85">
        <v>102739997.86376999</v>
      </c>
      <c r="R85">
        <v>129220001.22070301</v>
      </c>
      <c r="S85">
        <v>87029998.779296905</v>
      </c>
      <c r="T85">
        <v>70529998.779296905</v>
      </c>
      <c r="U85">
        <v>67870002.746582001</v>
      </c>
      <c r="V85">
        <v>40250000</v>
      </c>
      <c r="W85">
        <v>57569999.694824196</v>
      </c>
      <c r="X85">
        <v>39509998.321533203</v>
      </c>
      <c r="Y85">
        <v>42259998.321533203</v>
      </c>
      <c r="Z85">
        <v>53330001.831054702</v>
      </c>
      <c r="AA85">
        <v>61759998.321533203</v>
      </c>
      <c r="AB85">
        <v>43770000.457763702</v>
      </c>
      <c r="AC85">
        <v>49939998.626708999</v>
      </c>
      <c r="AD85">
        <v>52520000.457763702</v>
      </c>
      <c r="AE85">
        <v>50220001.220703095</v>
      </c>
      <c r="AF85">
        <v>81819999.694824204</v>
      </c>
      <c r="AG85">
        <v>79889999.389648393</v>
      </c>
      <c r="AH85">
        <v>75160003.662109405</v>
      </c>
      <c r="AI85">
        <v>101050003.05175799</v>
      </c>
      <c r="AJ85">
        <v>131369995.11718801</v>
      </c>
      <c r="AK85">
        <v>238710006.71386698</v>
      </c>
      <c r="AL85">
        <v>106250000</v>
      </c>
      <c r="AM85">
        <v>91959999.084472701</v>
      </c>
      <c r="AN85">
        <v>181750000</v>
      </c>
      <c r="AO85">
        <v>195059997.55859402</v>
      </c>
      <c r="AP85">
        <v>190779998.77929699</v>
      </c>
      <c r="AQ85">
        <v>179309997.55859402</v>
      </c>
      <c r="AR85">
        <v>318380004.88281304</v>
      </c>
      <c r="AS85">
        <v>202369995.11718801</v>
      </c>
      <c r="AT85">
        <v>399920013.42773396</v>
      </c>
      <c r="AU85">
        <v>458260009.765625</v>
      </c>
      <c r="AV85">
        <v>816000000</v>
      </c>
      <c r="AW85">
        <v>536030029.296875</v>
      </c>
      <c r="AX85">
        <v>643070007.32421899</v>
      </c>
      <c r="AY85">
        <v>1004739990.23438</v>
      </c>
      <c r="AZ85">
        <v>741770019.53125</v>
      </c>
      <c r="BA85">
        <v>979289978.02734399</v>
      </c>
      <c r="BB85">
        <v>1059280029.29688</v>
      </c>
      <c r="BC85">
        <v>673090026.85546899</v>
      </c>
      <c r="BD85">
        <v>1013590026.8554699</v>
      </c>
      <c r="BE85">
        <v>764250000</v>
      </c>
      <c r="BF85">
        <v>857489990.234375</v>
      </c>
      <c r="BG85">
        <v>1224170043.9453101</v>
      </c>
      <c r="BH85">
        <v>1355920043.9453101</v>
      </c>
      <c r="BI85">
        <v>1106500000</v>
      </c>
      <c r="BJ85">
        <v>850419982.91015601</v>
      </c>
      <c r="BK85">
        <v>1781020019.53125</v>
      </c>
      <c r="BL85">
        <v>902539978.02734399</v>
      </c>
    </row>
    <row r="86" spans="1:65" x14ac:dyDescent="0.2">
      <c r="A86" t="s">
        <v>3034</v>
      </c>
      <c r="B86" t="s">
        <v>579</v>
      </c>
      <c r="C86" t="s">
        <v>2258</v>
      </c>
      <c r="D86" t="s">
        <v>2963</v>
      </c>
      <c r="O86">
        <v>23612951.5</v>
      </c>
      <c r="P86">
        <v>22963000</v>
      </c>
      <c r="Q86">
        <v>14878000</v>
      </c>
      <c r="R86">
        <v>15687000</v>
      </c>
      <c r="S86">
        <v>16694000</v>
      </c>
      <c r="T86">
        <v>8854000</v>
      </c>
      <c r="U86">
        <v>3861000</v>
      </c>
      <c r="V86">
        <v>4658000</v>
      </c>
      <c r="W86">
        <v>10429000</v>
      </c>
      <c r="X86">
        <v>11725000</v>
      </c>
      <c r="Y86">
        <v>44711000</v>
      </c>
      <c r="Z86">
        <v>44667000</v>
      </c>
      <c r="AA86">
        <v>31010000</v>
      </c>
      <c r="AB86">
        <v>40272000</v>
      </c>
      <c r="AC86">
        <v>36195000</v>
      </c>
      <c r="AD86">
        <v>7125000</v>
      </c>
      <c r="AE86">
        <v>12270000</v>
      </c>
      <c r="AF86">
        <v>-5041000</v>
      </c>
      <c r="AG86">
        <v>-18818000</v>
      </c>
      <c r="AH86">
        <v>-9071000</v>
      </c>
      <c r="AI86">
        <v>-13367000</v>
      </c>
      <c r="AJ86">
        <v>-22880000</v>
      </c>
      <c r="AK86">
        <v>-7710000</v>
      </c>
      <c r="AL86">
        <v>-18808000</v>
      </c>
      <c r="AM86">
        <v>-16515000</v>
      </c>
      <c r="AN86">
        <v>-12385000</v>
      </c>
      <c r="AO86">
        <v>-9817000</v>
      </c>
      <c r="AP86">
        <v>96000</v>
      </c>
      <c r="AQ86">
        <v>-14641000</v>
      </c>
      <c r="AR86">
        <v>-17302000</v>
      </c>
      <c r="AS86">
        <v>-16523000</v>
      </c>
      <c r="AT86">
        <v>-17113000</v>
      </c>
      <c r="AU86">
        <v>-18837000</v>
      </c>
      <c r="AV86">
        <v>-18113000</v>
      </c>
      <c r="AW86">
        <v>-20929000</v>
      </c>
      <c r="AX86">
        <v>-25792000</v>
      </c>
      <c r="AY86">
        <v>-19432000</v>
      </c>
      <c r="AZ86">
        <v>-13697000</v>
      </c>
      <c r="BA86">
        <v>-12222000</v>
      </c>
      <c r="BB86">
        <v>-8965000</v>
      </c>
      <c r="BC86">
        <v>-11100000</v>
      </c>
      <c r="BD86">
        <v>-7403000</v>
      </c>
      <c r="BE86">
        <v>-6434000</v>
      </c>
      <c r="BF86">
        <v>-6098000</v>
      </c>
      <c r="BG86">
        <v>-5435000</v>
      </c>
      <c r="BH86">
        <v>-5642000</v>
      </c>
      <c r="BI86">
        <v>-5637000</v>
      </c>
      <c r="BJ86">
        <v>-5637000</v>
      </c>
      <c r="BK86">
        <v>-5333000</v>
      </c>
      <c r="BL86">
        <v>-4804000</v>
      </c>
    </row>
    <row r="87" spans="1:65" x14ac:dyDescent="0.2">
      <c r="A87" t="s">
        <v>3034</v>
      </c>
      <c r="B87" t="s">
        <v>579</v>
      </c>
      <c r="C87" t="s">
        <v>2880</v>
      </c>
      <c r="D87" t="s">
        <v>2378</v>
      </c>
      <c r="BE87">
        <v>326175.659894943</v>
      </c>
      <c r="BF87">
        <v>476880.96761703503</v>
      </c>
      <c r="BG87">
        <v>307520.00212669402</v>
      </c>
      <c r="BH87">
        <v>790539.97993469203</v>
      </c>
      <c r="BI87">
        <v>482250.00500678999</v>
      </c>
      <c r="BJ87">
        <v>703629.97055053699</v>
      </c>
      <c r="BK87">
        <v>1557821.15459442</v>
      </c>
      <c r="BL87">
        <v>2813750.02861023</v>
      </c>
    </row>
    <row r="88" spans="1:65" x14ac:dyDescent="0.2">
      <c r="A88" t="s">
        <v>3034</v>
      </c>
      <c r="B88" t="s">
        <v>579</v>
      </c>
      <c r="C88" t="s">
        <v>605</v>
      </c>
      <c r="D88" t="s">
        <v>3696</v>
      </c>
      <c r="O88">
        <v>602000000</v>
      </c>
      <c r="P88">
        <v>677000000</v>
      </c>
      <c r="Q88">
        <v>761000000</v>
      </c>
      <c r="R88">
        <v>855000000</v>
      </c>
      <c r="S88">
        <v>901000000</v>
      </c>
      <c r="T88">
        <v>1012000000</v>
      </c>
      <c r="U88">
        <v>1062000000</v>
      </c>
      <c r="V88">
        <v>1964000000</v>
      </c>
      <c r="W88">
        <v>1927000000</v>
      </c>
      <c r="X88">
        <v>2012000000</v>
      </c>
      <c r="Y88">
        <v>2337000000</v>
      </c>
      <c r="Z88">
        <v>2774000000</v>
      </c>
      <c r="AA88">
        <v>3124003000</v>
      </c>
      <c r="AB88">
        <v>3260000000</v>
      </c>
      <c r="AC88">
        <v>2868000763.8000002</v>
      </c>
      <c r="AD88">
        <v>3104094051.5</v>
      </c>
      <c r="AE88">
        <v>1597012238.7</v>
      </c>
      <c r="AF88">
        <v>1655924624.0999999</v>
      </c>
      <c r="AG88">
        <v>1610428707.9000001</v>
      </c>
      <c r="AH88">
        <v>1616917259.3</v>
      </c>
      <c r="AI88">
        <v>1438368896</v>
      </c>
      <c r="AJ88">
        <v>1751194732.3</v>
      </c>
      <c r="AK88">
        <v>2550970794.5999999</v>
      </c>
      <c r="AL88">
        <v>3652534315.9000001</v>
      </c>
      <c r="AM88">
        <v>4491523494.8999996</v>
      </c>
      <c r="AN88">
        <v>5544916446.8000002</v>
      </c>
      <c r="AO88">
        <v>5883747000</v>
      </c>
      <c r="AP88">
        <v>5759000000</v>
      </c>
      <c r="AQ88">
        <v>6232410000</v>
      </c>
      <c r="AR88">
        <v>3965094000</v>
      </c>
      <c r="AS88">
        <v>2870954000</v>
      </c>
      <c r="AT88">
        <v>3287000000</v>
      </c>
      <c r="AU88">
        <v>3659000000</v>
      </c>
      <c r="AV88">
        <v>3556000000</v>
      </c>
      <c r="AW88">
        <v>5119600000</v>
      </c>
      <c r="AX88">
        <v>5636873000</v>
      </c>
      <c r="AY88">
        <v>4762523000</v>
      </c>
      <c r="AZ88">
        <v>5160664000</v>
      </c>
      <c r="BA88">
        <v>5632913000</v>
      </c>
      <c r="BB88">
        <v>4012706000</v>
      </c>
      <c r="BC88">
        <v>7912264000</v>
      </c>
      <c r="BD88">
        <v>10596094000</v>
      </c>
      <c r="BE88">
        <v>10333992000</v>
      </c>
      <c r="BF88">
        <v>10890771000</v>
      </c>
      <c r="BG88">
        <v>12221311000</v>
      </c>
      <c r="BH88">
        <v>11934868000</v>
      </c>
      <c r="BI88">
        <v>11280179000</v>
      </c>
      <c r="BJ88">
        <v>13028715000</v>
      </c>
      <c r="BK88">
        <v>14917509000</v>
      </c>
      <c r="BL88">
        <v>15928343000</v>
      </c>
    </row>
    <row r="89" spans="1:65" x14ac:dyDescent="0.2">
      <c r="A89" t="s">
        <v>3034</v>
      </c>
      <c r="B89" t="s">
        <v>579</v>
      </c>
      <c r="C89" t="s">
        <v>2884</v>
      </c>
      <c r="D89" t="s">
        <v>476</v>
      </c>
      <c r="BB89">
        <v>9999.9997764825803</v>
      </c>
      <c r="BI89">
        <v>19999.999552965201</v>
      </c>
    </row>
    <row r="90" spans="1:65" x14ac:dyDescent="0.2">
      <c r="A90" t="s">
        <v>3034</v>
      </c>
      <c r="B90" t="s">
        <v>579</v>
      </c>
      <c r="C90" t="s">
        <v>515</v>
      </c>
      <c r="D90" t="s">
        <v>3631</v>
      </c>
      <c r="Q90">
        <v>50000.000745058103</v>
      </c>
      <c r="S90">
        <v>50000.000745058103</v>
      </c>
      <c r="T90">
        <v>29999.999329447703</v>
      </c>
      <c r="U90">
        <v>59999.9986588955</v>
      </c>
      <c r="X90">
        <v>9999.9997764825803</v>
      </c>
      <c r="Y90">
        <v>39999.999105930299</v>
      </c>
      <c r="Z90">
        <v>289999.99165535002</v>
      </c>
      <c r="AB90">
        <v>129999.995231628</v>
      </c>
      <c r="AC90">
        <v>29999.999329447703</v>
      </c>
      <c r="AD90">
        <v>159999.99642372102</v>
      </c>
      <c r="AE90">
        <v>50000.000745058103</v>
      </c>
      <c r="AF90">
        <v>9999.9997764825803</v>
      </c>
      <c r="AG90">
        <v>90000.003576278701</v>
      </c>
      <c r="AH90">
        <v>70000.000298023195</v>
      </c>
      <c r="AI90">
        <v>109999.999403954</v>
      </c>
      <c r="AJ90">
        <v>150000.00596046401</v>
      </c>
      <c r="AK90">
        <v>129999.995231628</v>
      </c>
      <c r="AL90">
        <v>29999.999329447703</v>
      </c>
      <c r="AM90">
        <v>9999.9997764825803</v>
      </c>
      <c r="AN90">
        <v>100000.00149011599</v>
      </c>
      <c r="AO90">
        <v>90000.003576278701</v>
      </c>
      <c r="AP90">
        <v>79999.9982118607</v>
      </c>
      <c r="AQ90">
        <v>50000.000745058103</v>
      </c>
      <c r="AR90">
        <v>250000</v>
      </c>
      <c r="AS90">
        <v>50000.000745058103</v>
      </c>
      <c r="AT90">
        <v>349999.99403953605</v>
      </c>
      <c r="AU90">
        <v>500000</v>
      </c>
      <c r="AV90">
        <v>529999.97138977097</v>
      </c>
      <c r="AW90">
        <v>529999.97138977097</v>
      </c>
      <c r="AX90">
        <v>1029999.97138977</v>
      </c>
      <c r="AY90">
        <v>1220000.02861023</v>
      </c>
      <c r="AZ90">
        <v>1190000.0572204601</v>
      </c>
      <c r="BA90">
        <v>2190000.0572204599</v>
      </c>
      <c r="BB90">
        <v>2549999.95231628</v>
      </c>
      <c r="BC90">
        <v>2059999.9427795401</v>
      </c>
      <c r="BD90">
        <v>1779999.97138977</v>
      </c>
      <c r="BE90">
        <v>1620000.00476837</v>
      </c>
      <c r="BF90">
        <v>1980000.0190734901</v>
      </c>
      <c r="BG90">
        <v>1559999.9427795399</v>
      </c>
      <c r="BH90">
        <v>1230000.0190734901</v>
      </c>
      <c r="BI90">
        <v>790000.021457672</v>
      </c>
      <c r="BJ90">
        <v>10460000.038146999</v>
      </c>
      <c r="BK90">
        <v>529999.97138977097</v>
      </c>
      <c r="BL90">
        <v>769999.98092651402</v>
      </c>
    </row>
    <row r="91" spans="1:65" x14ac:dyDescent="0.2">
      <c r="A91" t="s">
        <v>3034</v>
      </c>
      <c r="B91" t="s">
        <v>579</v>
      </c>
      <c r="C91" t="s">
        <v>2541</v>
      </c>
      <c r="D91" t="s">
        <v>2205</v>
      </c>
      <c r="AX91">
        <v>50500810000</v>
      </c>
      <c r="AY91">
        <v>56204320000</v>
      </c>
      <c r="AZ91">
        <v>101955950000</v>
      </c>
      <c r="BA91">
        <v>87716200000</v>
      </c>
      <c r="BB91">
        <v>140519920000</v>
      </c>
      <c r="BC91">
        <v>208501740000</v>
      </c>
      <c r="BD91">
        <v>201295530000</v>
      </c>
      <c r="BE91">
        <v>262101260000</v>
      </c>
      <c r="BF91">
        <v>202693250000</v>
      </c>
      <c r="BG91">
        <v>146745680000</v>
      </c>
      <c r="BH91">
        <v>85955450000</v>
      </c>
      <c r="BI91">
        <v>103818618591.608</v>
      </c>
      <c r="BJ91">
        <v>121477230000</v>
      </c>
      <c r="BK91">
        <v>103848380000</v>
      </c>
      <c r="BL91">
        <v>132040280000</v>
      </c>
      <c r="BM91">
        <v>106315200000</v>
      </c>
    </row>
    <row r="92" spans="1:65" x14ac:dyDescent="0.2">
      <c r="A92" t="s">
        <v>3034</v>
      </c>
      <c r="B92" t="s">
        <v>579</v>
      </c>
      <c r="C92" t="s">
        <v>438</v>
      </c>
      <c r="D92" t="s">
        <v>4098</v>
      </c>
      <c r="M92">
        <v>762999999.99498796</v>
      </c>
      <c r="N92">
        <v>849999999.99499202</v>
      </c>
      <c r="O92">
        <v>979999999.99472499</v>
      </c>
      <c r="P92">
        <v>971813119.99170303</v>
      </c>
      <c r="Q92">
        <v>1204395380</v>
      </c>
      <c r="R92">
        <v>1543891669.9993601</v>
      </c>
      <c r="S92">
        <v>1860105199.97995</v>
      </c>
      <c r="T92">
        <v>2114381700</v>
      </c>
      <c r="U92">
        <v>2769685359.9994202</v>
      </c>
      <c r="V92">
        <v>3389950239.9982901</v>
      </c>
      <c r="W92">
        <v>3935019999.9989901</v>
      </c>
      <c r="X92">
        <v>4545980000</v>
      </c>
      <c r="Y92">
        <v>5328289839.9992704</v>
      </c>
      <c r="Z92">
        <v>4306095160</v>
      </c>
      <c r="AA92">
        <v>4448865909.99893</v>
      </c>
      <c r="AB92">
        <v>3814000000</v>
      </c>
      <c r="AC92">
        <v>5200000000</v>
      </c>
      <c r="AD92">
        <v>4505000000</v>
      </c>
      <c r="AE92">
        <v>6439000000</v>
      </c>
      <c r="AF92">
        <v>6827000000</v>
      </c>
      <c r="AG92">
        <v>6751000000</v>
      </c>
      <c r="AH92">
        <v>7322000000</v>
      </c>
      <c r="AI92">
        <v>8679000000</v>
      </c>
      <c r="AJ92">
        <v>9100000000</v>
      </c>
      <c r="AK92">
        <v>9246100000</v>
      </c>
      <c r="AL92">
        <v>9948400000</v>
      </c>
      <c r="AM92">
        <v>10600937157.2708</v>
      </c>
      <c r="AN92">
        <v>12269610830.1998</v>
      </c>
      <c r="AO92">
        <v>13140661010.079</v>
      </c>
      <c r="AP92">
        <v>14211030620.589199</v>
      </c>
      <c r="AQ92">
        <v>13400195951.7822</v>
      </c>
      <c r="AR92">
        <v>13940404311.879101</v>
      </c>
      <c r="AS92">
        <v>15806665061.165001</v>
      </c>
      <c r="AT92">
        <v>15063081918.8146</v>
      </c>
      <c r="AU92">
        <v>14257310127.011801</v>
      </c>
      <c r="AV92">
        <v>15727887968.531799</v>
      </c>
      <c r="AW92">
        <v>19632205356.344101</v>
      </c>
      <c r="AX92">
        <v>24664820326.9487</v>
      </c>
      <c r="AY92">
        <v>28861729529.504398</v>
      </c>
      <c r="AZ92">
        <v>35127731146.204903</v>
      </c>
      <c r="BA92">
        <v>43941065345.394501</v>
      </c>
      <c r="BB92">
        <v>39349531258.522697</v>
      </c>
      <c r="BC92">
        <v>46785451788.704903</v>
      </c>
      <c r="BD92">
        <v>64787888896.977203</v>
      </c>
      <c r="BE92">
        <v>69151698475.568497</v>
      </c>
      <c r="BF92">
        <v>68566793472.973602</v>
      </c>
      <c r="BG92">
        <v>65426481787.592598</v>
      </c>
      <c r="BH92">
        <v>47006535261.751602</v>
      </c>
      <c r="BI92">
        <v>42768836036.973801</v>
      </c>
      <c r="BJ92">
        <v>49312865024.1381</v>
      </c>
      <c r="BK92">
        <v>55057282981.829399</v>
      </c>
      <c r="BL92">
        <v>52956460831.6679</v>
      </c>
      <c r="BM92">
        <v>39143560331.333801</v>
      </c>
    </row>
    <row r="93" spans="1:65" x14ac:dyDescent="0.2">
      <c r="A93" t="s">
        <v>3034</v>
      </c>
      <c r="B93" t="s">
        <v>579</v>
      </c>
      <c r="C93" t="s">
        <v>1796</v>
      </c>
      <c r="D93" t="s">
        <v>3005</v>
      </c>
      <c r="M93">
        <v>-151999999.99951899</v>
      </c>
      <c r="N93">
        <v>-219999999.99932501</v>
      </c>
      <c r="O93">
        <v>-310999999.99902397</v>
      </c>
      <c r="P93">
        <v>-363777779.99648303</v>
      </c>
      <c r="Q93">
        <v>-85057190</v>
      </c>
      <c r="R93">
        <v>13780149.998932401</v>
      </c>
      <c r="S93">
        <v>-365475199.999915</v>
      </c>
      <c r="T93">
        <v>-52948250</v>
      </c>
      <c r="U93">
        <v>417667480.00066799</v>
      </c>
      <c r="V93">
        <v>673314560.00027502</v>
      </c>
      <c r="W93">
        <v>494204000.00006098</v>
      </c>
      <c r="X93">
        <v>536280000</v>
      </c>
      <c r="Y93">
        <v>-38722709.999511801</v>
      </c>
      <c r="Z93">
        <v>-2059773520</v>
      </c>
      <c r="AA93">
        <v>-3102176689.9993601</v>
      </c>
      <c r="AB93">
        <v>-3266066000.0009198</v>
      </c>
      <c r="AC93">
        <v>-1327000000</v>
      </c>
      <c r="AD93">
        <v>-2082000000</v>
      </c>
      <c r="AE93">
        <v>132000000</v>
      </c>
      <c r="AF93">
        <v>403000000</v>
      </c>
      <c r="AG93">
        <v>-746000000</v>
      </c>
      <c r="AH93">
        <v>-44000000</v>
      </c>
      <c r="AI93">
        <v>612000000</v>
      </c>
      <c r="AJ93">
        <v>2540300000</v>
      </c>
      <c r="AK93">
        <v>1099200000</v>
      </c>
      <c r="AL93">
        <v>-2217600000</v>
      </c>
      <c r="AM93">
        <v>-3193723830.3133702</v>
      </c>
      <c r="AN93">
        <v>-4563718968.8830605</v>
      </c>
      <c r="AO93">
        <v>-4956348894.4568796</v>
      </c>
      <c r="AP93">
        <v>-6309621329.9278803</v>
      </c>
      <c r="AQ93">
        <v>-4703497239.05581</v>
      </c>
      <c r="AR93">
        <v>236794106.28675699</v>
      </c>
      <c r="AS93">
        <v>849680646.78853095</v>
      </c>
      <c r="AT93">
        <v>-1228224247.4201801</v>
      </c>
      <c r="AU93">
        <v>-1165680598.4783399</v>
      </c>
      <c r="AV93">
        <v>-840574063.10932899</v>
      </c>
      <c r="AW93">
        <v>-715130643.73229897</v>
      </c>
      <c r="AX93">
        <v>-1507255526.9800999</v>
      </c>
      <c r="AY93">
        <v>-2863614715.4726</v>
      </c>
      <c r="AZ93">
        <v>-5654580356.1307802</v>
      </c>
      <c r="BA93">
        <v>-6921756677.9928598</v>
      </c>
      <c r="BB93">
        <v>-4978009361.0421104</v>
      </c>
      <c r="BC93">
        <v>-9331807050.1413307</v>
      </c>
      <c r="BD93">
        <v>-8707318665.1718197</v>
      </c>
      <c r="BE93">
        <v>-11552884786.264999</v>
      </c>
      <c r="BF93">
        <v>-11739613302.264999</v>
      </c>
      <c r="BG93">
        <v>-19292055819.910198</v>
      </c>
      <c r="BH93">
        <v>-18244064976.686798</v>
      </c>
      <c r="BI93">
        <v>-12273191727.2435</v>
      </c>
      <c r="BJ93">
        <v>-9696131995.0565109</v>
      </c>
      <c r="BK93">
        <v>-12559484389.8967</v>
      </c>
      <c r="BL93">
        <v>-13240018325.8328</v>
      </c>
      <c r="BM93">
        <v>-8091572895.95823</v>
      </c>
    </row>
    <row r="94" spans="1:65" x14ac:dyDescent="0.2">
      <c r="A94" t="s">
        <v>3034</v>
      </c>
      <c r="B94" t="s">
        <v>579</v>
      </c>
      <c r="C94" t="s">
        <v>2332</v>
      </c>
      <c r="D94" t="s">
        <v>3597</v>
      </c>
      <c r="M94">
        <v>31.275720164653553</v>
      </c>
      <c r="N94">
        <v>32.155477031851838</v>
      </c>
      <c r="O94">
        <v>28.443113772505701</v>
      </c>
      <c r="P94">
        <v>25.70034661601056</v>
      </c>
      <c r="Q94">
        <v>25.479114274243809</v>
      </c>
      <c r="R94">
        <v>24.086882476644096</v>
      </c>
      <c r="S94">
        <v>24.778179902044204</v>
      </c>
      <c r="T94">
        <v>28.259473330048323</v>
      </c>
      <c r="U94">
        <v>23.652448660288357</v>
      </c>
      <c r="V94">
        <v>27.056776221338168</v>
      </c>
      <c r="W94">
        <v>24.549078551821665</v>
      </c>
      <c r="X94">
        <v>26.157894513099777</v>
      </c>
      <c r="Y94">
        <v>23.973375114790297</v>
      </c>
      <c r="Z94">
        <v>20.557197415118242</v>
      </c>
      <c r="AA94">
        <v>17.537885101404637</v>
      </c>
      <c r="AB94">
        <v>21.50537634408602</v>
      </c>
      <c r="AC94">
        <v>21.417565485362093</v>
      </c>
      <c r="AD94">
        <v>30.833917309039943</v>
      </c>
      <c r="AE94">
        <v>21.73396674584323</v>
      </c>
      <c r="AF94">
        <v>21.76711527208894</v>
      </c>
      <c r="AG94">
        <v>20.179640718562876</v>
      </c>
      <c r="AH94">
        <v>18.91373801916933</v>
      </c>
      <c r="AI94">
        <v>27.314285714285713</v>
      </c>
      <c r="AJ94">
        <v>27.704194260485654</v>
      </c>
      <c r="AK94">
        <v>25.583000542326083</v>
      </c>
      <c r="AL94">
        <v>23.665273408885252</v>
      </c>
      <c r="AM94">
        <v>13.086536204520677</v>
      </c>
      <c r="AN94">
        <v>15.618942293593724</v>
      </c>
      <c r="AO94">
        <v>18.594464105517332</v>
      </c>
      <c r="AP94">
        <v>17.126260187623586</v>
      </c>
      <c r="AQ94">
        <v>17.958050884490522</v>
      </c>
      <c r="AR94">
        <v>20.334114038869782</v>
      </c>
      <c r="AS94">
        <v>20.266661621639546</v>
      </c>
      <c r="AT94">
        <v>19.776890946165771</v>
      </c>
      <c r="AU94">
        <v>19.775159045997288</v>
      </c>
      <c r="AV94">
        <v>21.731949450871376</v>
      </c>
      <c r="AW94">
        <v>22.56858667716531</v>
      </c>
      <c r="AX94">
        <v>23.30129971586484</v>
      </c>
      <c r="AY94">
        <v>26.66779515062041</v>
      </c>
      <c r="AZ94">
        <v>26.856201860275263</v>
      </c>
      <c r="BA94">
        <v>25.972920642877924</v>
      </c>
      <c r="BB94">
        <v>32.388148537588243</v>
      </c>
      <c r="BC94">
        <v>29.56977808105259</v>
      </c>
      <c r="BD94">
        <v>31.306198394495837</v>
      </c>
      <c r="BE94">
        <v>30.001453621807215</v>
      </c>
      <c r="BF94">
        <v>34.503190019477117</v>
      </c>
      <c r="BG94">
        <v>32.402542978277154</v>
      </c>
      <c r="BH94">
        <v>31.080609668857001</v>
      </c>
      <c r="BI94">
        <v>30.34379763086114</v>
      </c>
      <c r="BJ94">
        <v>30.170659636645048</v>
      </c>
      <c r="BK94">
        <v>12.461134070909129</v>
      </c>
      <c r="BL94">
        <v>11.353505112056443</v>
      </c>
      <c r="BM94">
        <v>13.609334965347941</v>
      </c>
    </row>
    <row r="95" spans="1:65" x14ac:dyDescent="0.2">
      <c r="A95" t="s">
        <v>3034</v>
      </c>
      <c r="B95" t="s">
        <v>579</v>
      </c>
      <c r="C95" t="s">
        <v>2315</v>
      </c>
      <c r="D95" t="s">
        <v>2539</v>
      </c>
      <c r="AI95">
        <v>0.58492839600000002</v>
      </c>
      <c r="AS95">
        <v>0.58492839600000002</v>
      </c>
      <c r="BC95">
        <v>0.58492839600000002</v>
      </c>
    </row>
    <row r="96" spans="1:65" x14ac:dyDescent="0.2">
      <c r="A96" t="s">
        <v>3034</v>
      </c>
      <c r="B96" t="s">
        <v>579</v>
      </c>
      <c r="C96" t="s">
        <v>2749</v>
      </c>
      <c r="D96" t="s">
        <v>2130</v>
      </c>
      <c r="E96">
        <v>465400000</v>
      </c>
      <c r="F96">
        <v>435100000</v>
      </c>
      <c r="G96">
        <v>464500000</v>
      </c>
      <c r="H96">
        <v>447100000</v>
      </c>
      <c r="I96">
        <v>548400000</v>
      </c>
      <c r="J96">
        <v>538100000</v>
      </c>
      <c r="K96">
        <v>507400000</v>
      </c>
      <c r="L96">
        <v>509900000</v>
      </c>
      <c r="M96">
        <v>561600000</v>
      </c>
      <c r="N96">
        <v>608820000</v>
      </c>
      <c r="O96">
        <v>728670000</v>
      </c>
      <c r="P96">
        <v>686120000</v>
      </c>
      <c r="Q96">
        <v>860230000</v>
      </c>
      <c r="R96">
        <v>1169350000</v>
      </c>
      <c r="S96">
        <v>1409100000</v>
      </c>
      <c r="T96">
        <v>1467010000</v>
      </c>
      <c r="U96">
        <v>1742330000</v>
      </c>
      <c r="V96">
        <v>2424170000</v>
      </c>
      <c r="W96">
        <v>3036740000</v>
      </c>
      <c r="X96">
        <v>3324470000</v>
      </c>
      <c r="Y96">
        <v>3942850000</v>
      </c>
      <c r="Z96">
        <v>2955350000</v>
      </c>
      <c r="AA96">
        <v>3094030000</v>
      </c>
      <c r="AB96">
        <v>3079960000</v>
      </c>
      <c r="AC96">
        <v>3482170000</v>
      </c>
      <c r="AD96">
        <v>3551430000</v>
      </c>
      <c r="AE96">
        <v>5107360000</v>
      </c>
      <c r="AF96">
        <v>5024240000</v>
      </c>
      <c r="AG96">
        <v>5024942000</v>
      </c>
      <c r="AH96">
        <v>5737917817</v>
      </c>
      <c r="AI96">
        <v>6752231577</v>
      </c>
      <c r="AJ96">
        <v>7242511000</v>
      </c>
      <c r="AK96">
        <v>7062531000</v>
      </c>
      <c r="AL96">
        <v>7449343000</v>
      </c>
      <c r="AM96">
        <v>9033604563</v>
      </c>
      <c r="AN96">
        <v>9853993938</v>
      </c>
      <c r="AO96">
        <v>10431773860</v>
      </c>
      <c r="AP96">
        <v>11554526600</v>
      </c>
      <c r="AQ96">
        <v>10873344156</v>
      </c>
      <c r="AR96">
        <v>11623740497</v>
      </c>
      <c r="AS96">
        <v>13042988169</v>
      </c>
      <c r="AT96">
        <v>12159795723</v>
      </c>
      <c r="AU96">
        <v>11448803802</v>
      </c>
      <c r="AV96">
        <v>12662508845</v>
      </c>
      <c r="AW96">
        <v>16157130942</v>
      </c>
      <c r="AX96">
        <v>20712429536</v>
      </c>
      <c r="AY96">
        <v>23274244003</v>
      </c>
      <c r="AZ96">
        <v>28466880932</v>
      </c>
      <c r="BA96">
        <v>37072137059</v>
      </c>
      <c r="BB96">
        <v>32560287950</v>
      </c>
      <c r="BC96">
        <v>39353720076</v>
      </c>
      <c r="BD96">
        <v>55724018375</v>
      </c>
      <c r="BE96">
        <v>59618935459</v>
      </c>
      <c r="BF96">
        <v>58821860009</v>
      </c>
      <c r="BG96">
        <v>54794652251</v>
      </c>
      <c r="BH96">
        <v>35675657457</v>
      </c>
      <c r="BI96">
        <v>31390361512</v>
      </c>
      <c r="BJ96">
        <v>37240881241</v>
      </c>
      <c r="BK96">
        <v>41819392864</v>
      </c>
      <c r="BL96">
        <v>39204782938</v>
      </c>
    </row>
    <row r="97" spans="1:65" x14ac:dyDescent="0.2">
      <c r="A97" t="s">
        <v>3034</v>
      </c>
      <c r="B97" t="s">
        <v>579</v>
      </c>
      <c r="C97" t="s">
        <v>1317</v>
      </c>
      <c r="D97" t="s">
        <v>3225</v>
      </c>
      <c r="G97">
        <v>14.656861998370662</v>
      </c>
      <c r="H97">
        <v>18.315411848705697</v>
      </c>
      <c r="I97">
        <v>15.122975463578921</v>
      </c>
      <c r="J97">
        <v>17.821104726396715</v>
      </c>
      <c r="K97">
        <v>16.032396525197175</v>
      </c>
      <c r="L97">
        <v>14.647263422455531</v>
      </c>
      <c r="M97">
        <v>9.0927892285145546</v>
      </c>
      <c r="N97">
        <v>12.773592429294522</v>
      </c>
      <c r="O97">
        <v>10.058417305516624</v>
      </c>
      <c r="P97">
        <v>10.1819163197839</v>
      </c>
      <c r="Q97">
        <v>7.5645368042193697</v>
      </c>
      <c r="R97">
        <v>5.2672465674935118</v>
      </c>
      <c r="S97">
        <v>8.2755838038674874</v>
      </c>
      <c r="T97">
        <v>7.2099398545710001</v>
      </c>
      <c r="U97">
        <v>4.0707605431575953</v>
      </c>
      <c r="V97">
        <v>3.9231992461746281</v>
      </c>
      <c r="W97">
        <v>4.3099384559579992</v>
      </c>
      <c r="X97">
        <v>3.992778097605834</v>
      </c>
      <c r="Y97">
        <v>2.8481127142491158</v>
      </c>
      <c r="Z97">
        <v>1.5472406192651831</v>
      </c>
      <c r="AA97">
        <v>7.4479654782448863</v>
      </c>
      <c r="AB97">
        <v>14.653950304331689</v>
      </c>
      <c r="AC97">
        <v>14.867172842528619</v>
      </c>
      <c r="AD97">
        <v>16.281215070934202</v>
      </c>
      <c r="AE97">
        <v>13.019402826641546</v>
      </c>
      <c r="AF97">
        <v>32.524924538797819</v>
      </c>
      <c r="AJ97">
        <v>28.765474179927637</v>
      </c>
      <c r="AK97">
        <v>28.509708321710502</v>
      </c>
      <c r="AL97">
        <v>26.499078269867116</v>
      </c>
      <c r="AM97">
        <v>21.845829737346158</v>
      </c>
      <c r="AN97">
        <v>27.23175437044975</v>
      </c>
      <c r="AO97">
        <v>35.949061564994736</v>
      </c>
      <c r="AP97">
        <v>31.366863950445182</v>
      </c>
      <c r="AQ97">
        <v>30.254116355653128</v>
      </c>
      <c r="AR97">
        <v>40.479076852776736</v>
      </c>
      <c r="AS97">
        <v>43.079504613908952</v>
      </c>
      <c r="AT97">
        <v>36.298715842852161</v>
      </c>
      <c r="AU97">
        <v>35.91875624627265</v>
      </c>
      <c r="AV97">
        <v>37.190354020523152</v>
      </c>
      <c r="AW97">
        <v>36.907695530712694</v>
      </c>
      <c r="AX97">
        <v>39.245623674907833</v>
      </c>
      <c r="AY97">
        <v>38.431705577228229</v>
      </c>
      <c r="AZ97">
        <v>36.250807509983218</v>
      </c>
      <c r="BA97">
        <v>45.96572544697365</v>
      </c>
      <c r="BB97">
        <v>48.30044508175807</v>
      </c>
      <c r="BC97">
        <v>57.159783919176292</v>
      </c>
      <c r="BD97">
        <v>64.829030556876333</v>
      </c>
      <c r="BE97">
        <v>65.719636439596201</v>
      </c>
      <c r="BF97">
        <v>66.771401335388148</v>
      </c>
      <c r="BG97">
        <v>65.573055325318094</v>
      </c>
      <c r="BH97">
        <v>52.786354778647549</v>
      </c>
      <c r="BI97">
        <v>47.497285354605502</v>
      </c>
      <c r="BJ97">
        <v>54.137062536532909</v>
      </c>
      <c r="BK97">
        <v>57.878792896093344</v>
      </c>
      <c r="BL97">
        <v>54.694884627804754</v>
      </c>
    </row>
    <row r="98" spans="1:65" x14ac:dyDescent="0.2">
      <c r="A98" t="s">
        <v>3034</v>
      </c>
      <c r="B98" t="s">
        <v>579</v>
      </c>
      <c r="C98" t="s">
        <v>2264</v>
      </c>
      <c r="D98" t="s">
        <v>4247</v>
      </c>
      <c r="N98">
        <v>5.8352419437190913E-3</v>
      </c>
      <c r="P98">
        <v>1.7214111267711708E-2</v>
      </c>
      <c r="Q98">
        <v>5.4716695577261144E-2</v>
      </c>
      <c r="R98">
        <v>3.0122183105220551E-2</v>
      </c>
      <c r="S98">
        <v>3.5060698834857851E-2</v>
      </c>
      <c r="T98">
        <v>2.1407832590749139E-2</v>
      </c>
      <c r="U98">
        <v>4.2741548297949572E-2</v>
      </c>
      <c r="V98">
        <v>3.8464762825286145E-2</v>
      </c>
      <c r="W98">
        <v>7.4040383740731726E-3</v>
      </c>
      <c r="X98">
        <v>0.12000903160753335</v>
      </c>
      <c r="Y98">
        <v>1.222727282477889E-2</v>
      </c>
      <c r="Z98">
        <v>7.5021785172232703E-3</v>
      </c>
      <c r="AA98">
        <v>1.7343267069882411E-2</v>
      </c>
      <c r="AB98">
        <v>1.5700514695077886E-2</v>
      </c>
      <c r="AC98">
        <v>2.8492438373972157E-2</v>
      </c>
      <c r="AD98">
        <v>3.6071368048998957E-2</v>
      </c>
      <c r="AE98">
        <v>2.2388325505899833E-2</v>
      </c>
      <c r="AF98">
        <v>1.4666467959681406E-2</v>
      </c>
      <c r="AG98">
        <v>3.4745322707055472E-2</v>
      </c>
      <c r="AH98">
        <v>2.9251245277019968E-2</v>
      </c>
      <c r="AI98">
        <v>3.1946490754045223E-2</v>
      </c>
      <c r="AJ98">
        <v>3.2208835606327882E-2</v>
      </c>
      <c r="AK98">
        <v>0.11306623129394801</v>
      </c>
      <c r="AL98">
        <v>0.14958651912791865</v>
      </c>
      <c r="AM98">
        <v>0.22875164656779123</v>
      </c>
      <c r="AN98">
        <v>0.21313345281046589</v>
      </c>
      <c r="AO98">
        <v>0.36050831683603635</v>
      </c>
      <c r="AP98">
        <v>0.45991237840107263</v>
      </c>
      <c r="AQ98">
        <v>0.47385707557310197</v>
      </c>
      <c r="AR98">
        <v>0.56390734108841944</v>
      </c>
      <c r="AS98">
        <v>0.70787289019251198</v>
      </c>
      <c r="AT98">
        <v>0.71193268273219878</v>
      </c>
      <c r="AU98">
        <v>0.8290895115850887</v>
      </c>
      <c r="AV98">
        <v>0.89577552809124505</v>
      </c>
      <c r="AW98">
        <v>1.2186656717834647</v>
      </c>
      <c r="AX98">
        <v>1.2873081323557658</v>
      </c>
      <c r="AY98">
        <v>1.4806151267522092</v>
      </c>
      <c r="AZ98">
        <v>1.5951687668847179</v>
      </c>
      <c r="BA98">
        <v>1.4567702449726139</v>
      </c>
      <c r="BB98">
        <v>1.6723658800048877</v>
      </c>
      <c r="BC98">
        <v>1.8298366971738287</v>
      </c>
      <c r="BD98">
        <v>1.9526404987406523</v>
      </c>
      <c r="BE98">
        <v>2.0953452783678874</v>
      </c>
      <c r="BF98">
        <v>2.1083706364738481</v>
      </c>
      <c r="BG98">
        <v>2.3217341698266165</v>
      </c>
      <c r="BH98">
        <v>2.4095467121763674</v>
      </c>
      <c r="BI98">
        <v>2.3524159844243124</v>
      </c>
      <c r="BJ98">
        <v>2.5427369410469058</v>
      </c>
      <c r="BK98">
        <v>2.6215608225631817</v>
      </c>
      <c r="BL98">
        <v>2.4883330658130021</v>
      </c>
    </row>
    <row r="99" spans="1:65" x14ac:dyDescent="0.2">
      <c r="A99" t="s">
        <v>3034</v>
      </c>
      <c r="B99" t="s">
        <v>579</v>
      </c>
      <c r="C99" t="s">
        <v>3487</v>
      </c>
      <c r="D99" t="s">
        <v>3681</v>
      </c>
      <c r="Y99">
        <v>75</v>
      </c>
      <c r="Z99">
        <v>78</v>
      </c>
      <c r="AA99">
        <v>81</v>
      </c>
      <c r="AB99">
        <v>76</v>
      </c>
      <c r="AC99">
        <v>72</v>
      </c>
      <c r="AD99">
        <v>76</v>
      </c>
      <c r="AE99">
        <v>72</v>
      </c>
      <c r="AF99">
        <v>80</v>
      </c>
      <c r="AG99">
        <v>88</v>
      </c>
      <c r="AH99">
        <v>93</v>
      </c>
      <c r="AI99">
        <v>96</v>
      </c>
      <c r="AJ99">
        <v>91</v>
      </c>
      <c r="AK99">
        <v>95</v>
      </c>
      <c r="AL99">
        <v>93</v>
      </c>
      <c r="AM99">
        <v>98</v>
      </c>
      <c r="AN99">
        <v>106</v>
      </c>
      <c r="AO99">
        <v>108</v>
      </c>
      <c r="AP99">
        <v>109</v>
      </c>
      <c r="AQ99">
        <v>103</v>
      </c>
      <c r="AR99">
        <v>99</v>
      </c>
      <c r="AS99">
        <v>100</v>
      </c>
      <c r="AT99">
        <v>92.778692489999997</v>
      </c>
      <c r="AU99">
        <v>89.556684770000004</v>
      </c>
      <c r="AV99">
        <v>89.642760530000004</v>
      </c>
      <c r="AW99">
        <v>92.096380969999998</v>
      </c>
      <c r="AX99">
        <v>95.362491500000004</v>
      </c>
      <c r="AY99">
        <v>101.1265916</v>
      </c>
      <c r="AZ99">
        <v>108.21285469999999</v>
      </c>
      <c r="BA99">
        <v>124.44973400000001</v>
      </c>
      <c r="BB99">
        <v>114.8801959</v>
      </c>
      <c r="BC99">
        <v>116.6634074</v>
      </c>
      <c r="BD99">
        <v>128.4011198</v>
      </c>
      <c r="BE99">
        <v>130.79552340000001</v>
      </c>
      <c r="BF99">
        <v>130.6323343</v>
      </c>
      <c r="BG99">
        <v>127.49196600000001</v>
      </c>
      <c r="BH99">
        <v>110.321012</v>
      </c>
      <c r="BI99">
        <v>97.452059700000007</v>
      </c>
      <c r="BJ99">
        <v>98.809743400000002</v>
      </c>
      <c r="BK99">
        <v>104.13633249999999</v>
      </c>
      <c r="BL99">
        <v>98.546420679999997</v>
      </c>
    </row>
    <row r="100" spans="1:65" x14ac:dyDescent="0.2">
      <c r="A100" t="s">
        <v>3034</v>
      </c>
      <c r="B100" t="s">
        <v>579</v>
      </c>
      <c r="C100" t="s">
        <v>3603</v>
      </c>
      <c r="D100" t="s">
        <v>1669</v>
      </c>
      <c r="AN100">
        <v>100</v>
      </c>
      <c r="AO100">
        <v>100</v>
      </c>
      <c r="AP100">
        <v>100</v>
      </c>
      <c r="AQ100">
        <v>100</v>
      </c>
      <c r="AR100">
        <v>100</v>
      </c>
      <c r="AS100">
        <v>100</v>
      </c>
      <c r="AT100">
        <v>100</v>
      </c>
      <c r="AU100">
        <v>99.96</v>
      </c>
      <c r="AV100">
        <v>99.96</v>
      </c>
      <c r="AW100">
        <v>99.96</v>
      </c>
      <c r="AX100">
        <v>99.96</v>
      </c>
      <c r="AY100">
        <v>99.96</v>
      </c>
      <c r="AZ100">
        <v>99.96</v>
      </c>
      <c r="BA100">
        <v>99.98</v>
      </c>
      <c r="BB100">
        <v>99.98</v>
      </c>
      <c r="BC100">
        <v>99.98</v>
      </c>
      <c r="BD100">
        <v>99.98</v>
      </c>
      <c r="BE100">
        <v>99.98</v>
      </c>
      <c r="BF100">
        <v>100</v>
      </c>
      <c r="BG100">
        <v>100</v>
      </c>
      <c r="BH100">
        <v>100</v>
      </c>
      <c r="BI100">
        <v>100</v>
      </c>
      <c r="BJ100">
        <v>100</v>
      </c>
      <c r="BK100">
        <v>100</v>
      </c>
      <c r="BL100">
        <v>99.98</v>
      </c>
    </row>
    <row r="101" spans="1:65" x14ac:dyDescent="0.2">
      <c r="A101" t="s">
        <v>3034</v>
      </c>
      <c r="B101" t="s">
        <v>579</v>
      </c>
      <c r="C101" t="s">
        <v>1478</v>
      </c>
      <c r="D101" t="s">
        <v>3324</v>
      </c>
      <c r="AN101">
        <v>230000000</v>
      </c>
      <c r="AO101">
        <v>242000000</v>
      </c>
      <c r="AP101">
        <v>272000000</v>
      </c>
      <c r="AQ101">
        <v>288000000</v>
      </c>
      <c r="AR101">
        <v>304000000</v>
      </c>
      <c r="AS101">
        <v>283000000</v>
      </c>
      <c r="AT101">
        <v>266000000</v>
      </c>
      <c r="AU101">
        <v>270000000</v>
      </c>
      <c r="AV101">
        <v>298000000</v>
      </c>
      <c r="AW101">
        <v>308000000</v>
      </c>
      <c r="AX101">
        <v>352000000</v>
      </c>
      <c r="AY101">
        <v>455000000</v>
      </c>
      <c r="AZ101">
        <v>593000000</v>
      </c>
      <c r="BA101">
        <v>594000000</v>
      </c>
      <c r="BB101">
        <v>610000000</v>
      </c>
      <c r="BC101">
        <v>644000000</v>
      </c>
      <c r="BD101">
        <v>791000000</v>
      </c>
      <c r="BE101">
        <v>903000000</v>
      </c>
      <c r="BF101">
        <v>1148000000</v>
      </c>
      <c r="BG101">
        <v>1062000000</v>
      </c>
      <c r="BH101">
        <v>990000000</v>
      </c>
      <c r="BI101">
        <v>1062000000</v>
      </c>
      <c r="BJ101">
        <v>961000000</v>
      </c>
      <c r="BK101">
        <v>1068000000</v>
      </c>
      <c r="BL101">
        <v>1134000000</v>
      </c>
    </row>
    <row r="102" spans="1:65" x14ac:dyDescent="0.2">
      <c r="A102" t="s">
        <v>3034</v>
      </c>
      <c r="B102" t="s">
        <v>579</v>
      </c>
      <c r="C102" t="s">
        <v>2354</v>
      </c>
      <c r="D102" t="s">
        <v>1388</v>
      </c>
      <c r="BH102">
        <v>96.5</v>
      </c>
    </row>
    <row r="103" spans="1:65" x14ac:dyDescent="0.2">
      <c r="A103" t="s">
        <v>3034</v>
      </c>
      <c r="B103" t="s">
        <v>579</v>
      </c>
      <c r="C103" t="s">
        <v>1810</v>
      </c>
      <c r="D103" t="s">
        <v>853</v>
      </c>
      <c r="E103">
        <v>0.41852484892261499</v>
      </c>
      <c r="F103">
        <v>0.42628056947758902</v>
      </c>
      <c r="G103">
        <v>0.43203322045521197</v>
      </c>
      <c r="H103">
        <v>0.43475536404675902</v>
      </c>
      <c r="I103">
        <v>0.433593374533223</v>
      </c>
      <c r="J103">
        <v>0.42934785480840199</v>
      </c>
      <c r="K103">
        <v>0.43056301969761901</v>
      </c>
      <c r="L103">
        <v>0.42938042177132901</v>
      </c>
      <c r="M103">
        <v>0.426916086131998</v>
      </c>
      <c r="N103">
        <v>0.42417468944817899</v>
      </c>
      <c r="O103">
        <v>0.42223421596367</v>
      </c>
      <c r="P103">
        <v>0.42695215562285899</v>
      </c>
      <c r="Q103">
        <v>0.43042204223141101</v>
      </c>
      <c r="R103">
        <v>0.43457066098932301</v>
      </c>
      <c r="S103">
        <v>0.44132033781788998</v>
      </c>
      <c r="T103">
        <v>0.45135017674863798</v>
      </c>
      <c r="U103">
        <v>0.46865222630761699</v>
      </c>
      <c r="V103">
        <v>0.486386871828623</v>
      </c>
      <c r="W103">
        <v>0.50324966810546501</v>
      </c>
      <c r="X103">
        <v>0.51792109919239304</v>
      </c>
      <c r="Y103">
        <v>0.53052270985771599</v>
      </c>
      <c r="Z103">
        <v>0.54298865377095296</v>
      </c>
      <c r="AA103">
        <v>0.55323505205665502</v>
      </c>
      <c r="AB103">
        <v>0.56355923996203705</v>
      </c>
      <c r="AC103">
        <v>0.57626562601959797</v>
      </c>
      <c r="AD103">
        <v>0.59222246528440203</v>
      </c>
      <c r="AE103">
        <v>0.61302808878620996</v>
      </c>
      <c r="AF103">
        <v>0.63528065280290402</v>
      </c>
      <c r="AG103">
        <v>0.65638607237908098</v>
      </c>
      <c r="AH103">
        <v>0.67320205495498897</v>
      </c>
      <c r="AI103">
        <v>0.68500707249989701</v>
      </c>
      <c r="AJ103">
        <v>0.69359316802159998</v>
      </c>
      <c r="AK103">
        <v>0.69852399207756799</v>
      </c>
      <c r="AL103">
        <v>0.70333007850570095</v>
      </c>
      <c r="AM103">
        <v>0.71164493186688704</v>
      </c>
      <c r="AN103">
        <v>0.72500352172666505</v>
      </c>
      <c r="AO103">
        <v>0.74042686642498801</v>
      </c>
      <c r="AP103">
        <v>0.75932752498276102</v>
      </c>
      <c r="AQ103">
        <v>0.78171173185022502</v>
      </c>
      <c r="AR103">
        <v>0.80723495868316597</v>
      </c>
      <c r="AS103">
        <v>0.83559702845072603</v>
      </c>
      <c r="AT103">
        <v>0.86208701029826396</v>
      </c>
      <c r="AU103">
        <v>0.89031303299014797</v>
      </c>
      <c r="AV103">
        <v>0.92036151617379902</v>
      </c>
      <c r="AW103">
        <v>0.95203206991881695</v>
      </c>
      <c r="AX103">
        <v>0.98498681312919001</v>
      </c>
      <c r="AY103">
        <v>1.00968412182826</v>
      </c>
      <c r="AZ103">
        <v>1.03573824610972</v>
      </c>
      <c r="BA103">
        <v>1.06318777238613</v>
      </c>
      <c r="BB103">
        <v>1.09124331245976</v>
      </c>
      <c r="BC103">
        <v>1.1195389387327199</v>
      </c>
      <c r="BD103">
        <v>1.14244036034129</v>
      </c>
      <c r="BE103">
        <v>1.1659660026804</v>
      </c>
      <c r="BF103">
        <v>1.1907666495610401</v>
      </c>
      <c r="BG103">
        <v>1.2171406864475101</v>
      </c>
      <c r="BH103">
        <v>1.2455181746094801</v>
      </c>
      <c r="BI103">
        <v>1.26210964667264</v>
      </c>
      <c r="BJ103">
        <v>1.28031664419974</v>
      </c>
      <c r="BK103">
        <v>1.3039837050763201</v>
      </c>
      <c r="BL103">
        <v>1.33837420360857</v>
      </c>
      <c r="BM103">
        <v>1.3862799446890499</v>
      </c>
    </row>
    <row r="104" spans="1:65" x14ac:dyDescent="0.2">
      <c r="A104" t="s">
        <v>3034</v>
      </c>
      <c r="B104" t="s">
        <v>579</v>
      </c>
      <c r="C104" t="s">
        <v>2377</v>
      </c>
      <c r="D104" t="s">
        <v>3459</v>
      </c>
      <c r="E104">
        <v>2.7670651803220601</v>
      </c>
      <c r="F104">
        <v>2.7754371804465001</v>
      </c>
      <c r="G104">
        <v>2.7957391216915601</v>
      </c>
      <c r="H104">
        <v>2.81754147565715</v>
      </c>
      <c r="I104">
        <v>2.8269354604818302</v>
      </c>
      <c r="J104">
        <v>2.8171793930717399</v>
      </c>
      <c r="K104">
        <v>2.7830220249302999</v>
      </c>
      <c r="L104">
        <v>2.7396093286502201</v>
      </c>
      <c r="M104">
        <v>2.6966315047757599</v>
      </c>
      <c r="N104">
        <v>2.6670382440673599</v>
      </c>
      <c r="O104">
        <v>2.6574784831714502</v>
      </c>
      <c r="P104">
        <v>2.65411001337633</v>
      </c>
      <c r="Q104">
        <v>2.6654061507398699</v>
      </c>
      <c r="R104">
        <v>2.6879156207974799</v>
      </c>
      <c r="S104">
        <v>2.71652909890748</v>
      </c>
      <c r="T104">
        <v>2.74757834030054</v>
      </c>
      <c r="U104">
        <v>2.78117223043273</v>
      </c>
      <c r="V104">
        <v>2.8156690165456699</v>
      </c>
      <c r="W104">
        <v>2.8499651335974701</v>
      </c>
      <c r="X104">
        <v>2.8835766977516601</v>
      </c>
      <c r="Y104">
        <v>2.9162447225686301</v>
      </c>
      <c r="Z104">
        <v>2.9362961721545502</v>
      </c>
      <c r="AA104">
        <v>2.96017191070082</v>
      </c>
      <c r="AB104">
        <v>2.9850947054069299</v>
      </c>
      <c r="AC104">
        <v>3.0073323458278001</v>
      </c>
      <c r="AD104">
        <v>3.0255024037813398</v>
      </c>
      <c r="AE104">
        <v>3.03799086491843</v>
      </c>
      <c r="AF104">
        <v>3.0500744672961502</v>
      </c>
      <c r="AG104">
        <v>3.0623579825275802</v>
      </c>
      <c r="AH104">
        <v>3.07527275385335</v>
      </c>
      <c r="AI104">
        <v>3.0892157339862298</v>
      </c>
      <c r="AJ104">
        <v>3.0969008620316401</v>
      </c>
      <c r="AK104">
        <v>3.1049667925658699</v>
      </c>
      <c r="AL104">
        <v>3.1215992365897098</v>
      </c>
      <c r="AM104">
        <v>3.1571917091189801</v>
      </c>
      <c r="AN104">
        <v>3.2165140789998898</v>
      </c>
      <c r="AO104">
        <v>3.2879111632756799</v>
      </c>
      <c r="AP104">
        <v>3.3816350759087199</v>
      </c>
      <c r="AQ104">
        <v>3.4929712681260199</v>
      </c>
      <c r="AR104">
        <v>3.6144726364735602</v>
      </c>
      <c r="AS104">
        <v>3.7404515201206201</v>
      </c>
      <c r="AT104">
        <v>3.8710162338137901</v>
      </c>
      <c r="AU104">
        <v>4.0093064226206696</v>
      </c>
      <c r="AV104">
        <v>4.1459183837091302</v>
      </c>
      <c r="AW104">
        <v>4.2674670955898</v>
      </c>
      <c r="AX104">
        <v>4.3667574880776598</v>
      </c>
      <c r="AY104">
        <v>4.4331909896999599</v>
      </c>
      <c r="AZ104">
        <v>4.4763643862279796</v>
      </c>
      <c r="BA104">
        <v>4.5160465391226197</v>
      </c>
      <c r="BB104">
        <v>4.58118623693729</v>
      </c>
      <c r="BC104">
        <v>4.6868096971532696</v>
      </c>
      <c r="BD104">
        <v>4.8246720027717798</v>
      </c>
      <c r="BE104">
        <v>4.9973433018759899</v>
      </c>
      <c r="BF104">
        <v>5.1817842206529097</v>
      </c>
      <c r="BG104">
        <v>5.3434892591737402</v>
      </c>
      <c r="BH104">
        <v>5.4613807395071499</v>
      </c>
      <c r="BI104">
        <v>5.5163286681931201</v>
      </c>
      <c r="BJ104">
        <v>5.5398937585913099</v>
      </c>
      <c r="BK104">
        <v>5.5373443115074696</v>
      </c>
      <c r="BL104">
        <v>5.5174416353240998</v>
      </c>
      <c r="BM104">
        <v>5.4876883182752403</v>
      </c>
    </row>
    <row r="105" spans="1:65" x14ac:dyDescent="0.2">
      <c r="A105" t="s">
        <v>3034</v>
      </c>
      <c r="B105" t="s">
        <v>579</v>
      </c>
      <c r="C105" t="s">
        <v>3090</v>
      </c>
      <c r="D105" t="s">
        <v>2222</v>
      </c>
      <c r="E105">
        <v>50.015656013367803</v>
      </c>
      <c r="F105">
        <v>49.728560456867299</v>
      </c>
      <c r="G105">
        <v>49.472707034428602</v>
      </c>
      <c r="H105">
        <v>49.270449316707399</v>
      </c>
      <c r="I105">
        <v>49.156409753517401</v>
      </c>
      <c r="J105">
        <v>49.147424888931397</v>
      </c>
      <c r="K105">
        <v>49.158821592963797</v>
      </c>
      <c r="L105">
        <v>49.290616968582597</v>
      </c>
      <c r="M105">
        <v>49.518632957791198</v>
      </c>
      <c r="N105">
        <v>49.819072909886799</v>
      </c>
      <c r="O105">
        <v>50.187848685604401</v>
      </c>
      <c r="P105">
        <v>50.575675934153999</v>
      </c>
      <c r="Q105">
        <v>51.033254272927401</v>
      </c>
      <c r="R105">
        <v>51.556261243834399</v>
      </c>
      <c r="S105">
        <v>52.127218659680501</v>
      </c>
      <c r="T105">
        <v>52.722923947163302</v>
      </c>
      <c r="U105">
        <v>53.4119569920041</v>
      </c>
      <c r="V105">
        <v>54.039879224371198</v>
      </c>
      <c r="W105">
        <v>54.627648970808799</v>
      </c>
      <c r="X105">
        <v>55.2094521771849</v>
      </c>
      <c r="Y105">
        <v>55.797541956518501</v>
      </c>
      <c r="Z105">
        <v>56.219682870104897</v>
      </c>
      <c r="AA105">
        <v>56.709337392735698</v>
      </c>
      <c r="AB105">
        <v>57.211074114442397</v>
      </c>
      <c r="AC105">
        <v>57.650339715422398</v>
      </c>
      <c r="AD105">
        <v>57.9979903105368</v>
      </c>
      <c r="AE105">
        <v>58.304969452583897</v>
      </c>
      <c r="AF105">
        <v>58.528911455287201</v>
      </c>
      <c r="AG105">
        <v>58.701890640790197</v>
      </c>
      <c r="AH105">
        <v>58.874416710035298</v>
      </c>
      <c r="AI105">
        <v>59.069845211606797</v>
      </c>
      <c r="AJ105">
        <v>59.239267181698303</v>
      </c>
      <c r="AK105">
        <v>59.400546534962899</v>
      </c>
      <c r="AL105">
        <v>59.571646379167902</v>
      </c>
      <c r="AM105">
        <v>59.7692214804092</v>
      </c>
      <c r="AN105">
        <v>60.001767987809203</v>
      </c>
      <c r="AO105">
        <v>60.194778642783199</v>
      </c>
      <c r="AP105">
        <v>60.462238672968297</v>
      </c>
      <c r="AQ105">
        <v>60.770057176608297</v>
      </c>
      <c r="AR105">
        <v>61.072607274532203</v>
      </c>
      <c r="AS105">
        <v>61.352831867021003</v>
      </c>
      <c r="AT105">
        <v>61.713539781112701</v>
      </c>
      <c r="AU105">
        <v>62.029259582010702</v>
      </c>
      <c r="AV105">
        <v>62.335869313829299</v>
      </c>
      <c r="AW105">
        <v>62.688832286242601</v>
      </c>
      <c r="AX105">
        <v>63.111654644647302</v>
      </c>
      <c r="AY105">
        <v>63.547960326415797</v>
      </c>
      <c r="AZ105">
        <v>64.063691729751298</v>
      </c>
      <c r="BA105">
        <v>64.620226712317304</v>
      </c>
      <c r="BB105">
        <v>65.1538841087809</v>
      </c>
      <c r="BC105">
        <v>65.629600420728494</v>
      </c>
      <c r="BD105">
        <v>66.110607602836893</v>
      </c>
      <c r="BE105">
        <v>66.514250378128196</v>
      </c>
      <c r="BF105">
        <v>66.859429070111005</v>
      </c>
      <c r="BG105">
        <v>67.174310870961193</v>
      </c>
      <c r="BH105">
        <v>67.464643168742896</v>
      </c>
      <c r="BI105">
        <v>67.756514755556296</v>
      </c>
      <c r="BJ105">
        <v>68.034259659231694</v>
      </c>
      <c r="BK105">
        <v>68.2884052131282</v>
      </c>
      <c r="BL105">
        <v>68.514590567070798</v>
      </c>
      <c r="BM105">
        <v>68.717092681705395</v>
      </c>
    </row>
    <row r="106" spans="1:65" x14ac:dyDescent="0.2">
      <c r="A106" t="s">
        <v>3034</v>
      </c>
      <c r="B106" t="s">
        <v>579</v>
      </c>
      <c r="C106" t="s">
        <v>2364</v>
      </c>
      <c r="D106" t="s">
        <v>3242</v>
      </c>
      <c r="E106">
        <v>19.4351612179548</v>
      </c>
      <c r="F106">
        <v>19.4651387377302</v>
      </c>
      <c r="G106">
        <v>19.475806151469701</v>
      </c>
      <c r="H106">
        <v>19.453214739319201</v>
      </c>
      <c r="I106">
        <v>19.363888961426099</v>
      </c>
      <c r="J106">
        <v>19.1973139685864</v>
      </c>
      <c r="K106">
        <v>19.051146274013799</v>
      </c>
      <c r="L106">
        <v>18.7441597209266</v>
      </c>
      <c r="M106">
        <v>18.329059981779402</v>
      </c>
      <c r="N106">
        <v>17.863747412710801</v>
      </c>
      <c r="O106">
        <v>17.385811779846801</v>
      </c>
      <c r="P106">
        <v>16.859378565162501</v>
      </c>
      <c r="Q106">
        <v>16.329190625487101</v>
      </c>
      <c r="R106">
        <v>15.8254634722479</v>
      </c>
      <c r="S106">
        <v>15.398168834556801</v>
      </c>
      <c r="T106">
        <v>15.086581119675801</v>
      </c>
      <c r="U106">
        <v>14.797353847139901</v>
      </c>
      <c r="V106">
        <v>14.705104459092601</v>
      </c>
      <c r="W106">
        <v>14.734475732308301</v>
      </c>
      <c r="X106">
        <v>14.770770279662001</v>
      </c>
      <c r="Y106">
        <v>14.738607509352899</v>
      </c>
      <c r="Z106">
        <v>14.8259696042198</v>
      </c>
      <c r="AA106">
        <v>14.7058252231616</v>
      </c>
      <c r="AB106">
        <v>14.449349291008</v>
      </c>
      <c r="AC106">
        <v>14.1687039659011</v>
      </c>
      <c r="AD106">
        <v>13.944094301998501</v>
      </c>
      <c r="AE106">
        <v>13.694588100019599</v>
      </c>
      <c r="AF106">
        <v>13.5000304571046</v>
      </c>
      <c r="AG106">
        <v>13.3561021982523</v>
      </c>
      <c r="AH106">
        <v>13.237003934103001</v>
      </c>
      <c r="AI106">
        <v>13.1239217946632</v>
      </c>
      <c r="AJ106">
        <v>13.0113772492541</v>
      </c>
      <c r="AK106">
        <v>12.9437114782611</v>
      </c>
      <c r="AL106">
        <v>12.888051596693099</v>
      </c>
      <c r="AM106">
        <v>12.8040459814258</v>
      </c>
      <c r="AN106">
        <v>12.668811683650199</v>
      </c>
      <c r="AO106">
        <v>12.584192030299899</v>
      </c>
      <c r="AP106">
        <v>12.360603393981799</v>
      </c>
      <c r="AQ106">
        <v>12.0497123582015</v>
      </c>
      <c r="AR106">
        <v>11.7293710223906</v>
      </c>
      <c r="AS106">
        <v>11.4524210689624</v>
      </c>
      <c r="AT106">
        <v>11.126307467378</v>
      </c>
      <c r="AU106">
        <v>10.891208073313599</v>
      </c>
      <c r="AV106">
        <v>10.712778837100601</v>
      </c>
      <c r="AW106">
        <v>10.525153455632299</v>
      </c>
      <c r="AX106">
        <v>10.286189831612599</v>
      </c>
      <c r="AY106">
        <v>10.074452915367999</v>
      </c>
      <c r="AZ106">
        <v>9.7815498423545897</v>
      </c>
      <c r="BA106">
        <v>9.4411160875590099</v>
      </c>
      <c r="BB106">
        <v>9.1152427579388604</v>
      </c>
      <c r="BC106">
        <v>8.8440579723748396</v>
      </c>
      <c r="BD106">
        <v>8.5528898072514306</v>
      </c>
      <c r="BE106">
        <v>8.3584662069991893</v>
      </c>
      <c r="BF106">
        <v>8.2361831832530505</v>
      </c>
      <c r="BG106">
        <v>8.1447583139189703</v>
      </c>
      <c r="BH106">
        <v>8.0595416307963905</v>
      </c>
      <c r="BI106">
        <v>7.9982034158977902</v>
      </c>
      <c r="BJ106">
        <v>7.9223659144794096</v>
      </c>
      <c r="BK106">
        <v>7.83132095074511</v>
      </c>
      <c r="BL106">
        <v>7.7247565703063898</v>
      </c>
      <c r="BM106">
        <v>7.6003807791082503</v>
      </c>
    </row>
    <row r="107" spans="1:65" x14ac:dyDescent="0.2">
      <c r="A107" t="s">
        <v>3034</v>
      </c>
      <c r="B107" t="s">
        <v>579</v>
      </c>
      <c r="C107" t="s">
        <v>600</v>
      </c>
      <c r="D107" t="s">
        <v>1775</v>
      </c>
      <c r="N107">
        <v>20.5</v>
      </c>
      <c r="U107">
        <v>42.5</v>
      </c>
      <c r="W107">
        <v>46.1</v>
      </c>
      <c r="Y107">
        <v>48.5</v>
      </c>
      <c r="AE107">
        <v>64.8</v>
      </c>
      <c r="AI107">
        <v>66.099999999999994</v>
      </c>
      <c r="AN107">
        <v>72.2</v>
      </c>
      <c r="AS107">
        <v>76.900000000000006</v>
      </c>
      <c r="AX107">
        <v>78.2</v>
      </c>
      <c r="BC107">
        <v>79.099999999999994</v>
      </c>
      <c r="BH107">
        <v>81</v>
      </c>
      <c r="BI107">
        <v>81</v>
      </c>
    </row>
    <row r="108" spans="1:65" x14ac:dyDescent="0.2">
      <c r="A108" t="s">
        <v>3034</v>
      </c>
      <c r="B108" t="s">
        <v>579</v>
      </c>
      <c r="C108" t="s">
        <v>627</v>
      </c>
      <c r="D108" t="s">
        <v>3748</v>
      </c>
      <c r="G108">
        <v>-306563</v>
      </c>
      <c r="L108">
        <v>-338635</v>
      </c>
      <c r="Q108">
        <v>-380422</v>
      </c>
      <c r="V108">
        <v>-419350</v>
      </c>
      <c r="AA108">
        <v>-370972</v>
      </c>
      <c r="AF108">
        <v>-324000</v>
      </c>
      <c r="AK108">
        <v>-287950</v>
      </c>
      <c r="AP108">
        <v>-259000</v>
      </c>
      <c r="AU108">
        <v>-231000</v>
      </c>
      <c r="AZ108">
        <v>-195000</v>
      </c>
      <c r="BE108">
        <v>-193380</v>
      </c>
      <c r="BJ108">
        <v>1023981</v>
      </c>
    </row>
    <row r="109" spans="1:65" x14ac:dyDescent="0.2">
      <c r="A109" t="s">
        <v>3034</v>
      </c>
      <c r="B109" t="s">
        <v>579</v>
      </c>
      <c r="C109" t="s">
        <v>243</v>
      </c>
      <c r="D109" t="s">
        <v>1300</v>
      </c>
      <c r="AU109">
        <v>14.710000038146999</v>
      </c>
      <c r="AV109">
        <v>12.9099998474121</v>
      </c>
      <c r="AW109">
        <v>12.3400001525879</v>
      </c>
      <c r="AX109">
        <v>10.310000419616699</v>
      </c>
      <c r="AY109">
        <v>9.1499996185302699</v>
      </c>
      <c r="AZ109">
        <v>8.4799995422363299</v>
      </c>
      <c r="BA109">
        <v>8.6000003814697301</v>
      </c>
      <c r="BB109">
        <v>9.6700000762939506</v>
      </c>
      <c r="BC109">
        <v>9.1499996185302699</v>
      </c>
      <c r="BD109">
        <v>8.0600004196166992</v>
      </c>
      <c r="BE109">
        <v>7.9099998474121103</v>
      </c>
      <c r="BF109">
        <v>7.0599999427795401</v>
      </c>
      <c r="BG109">
        <v>6.6799998283386204</v>
      </c>
      <c r="BH109">
        <v>6.3600001335143999</v>
      </c>
      <c r="BI109">
        <v>6.3600001335143999</v>
      </c>
      <c r="BJ109">
        <v>6.5</v>
      </c>
      <c r="BK109">
        <v>6.6599998474121103</v>
      </c>
      <c r="BL109">
        <v>7.78999996185303</v>
      </c>
    </row>
    <row r="110" spans="1:65" x14ac:dyDescent="0.2">
      <c r="A110" t="s">
        <v>3034</v>
      </c>
      <c r="B110" t="s">
        <v>579</v>
      </c>
      <c r="C110" t="s">
        <v>1666</v>
      </c>
      <c r="D110" t="s">
        <v>1210</v>
      </c>
      <c r="AU110">
        <v>41.619998931884801</v>
      </c>
      <c r="AV110">
        <v>39.139999389648402</v>
      </c>
      <c r="AW110">
        <v>38.799999237060497</v>
      </c>
      <c r="AX110">
        <v>36.360000610351598</v>
      </c>
      <c r="AY110">
        <v>37.040000915527301</v>
      </c>
      <c r="BB110">
        <v>35.610000610351598</v>
      </c>
      <c r="BC110">
        <v>36.689998626708999</v>
      </c>
      <c r="BD110">
        <v>38.029998779296903</v>
      </c>
      <c r="BE110">
        <v>40.049999237060497</v>
      </c>
      <c r="BF110">
        <v>39.950000762939503</v>
      </c>
      <c r="BG110">
        <v>38.340000152587898</v>
      </c>
      <c r="BH110">
        <v>38.720001220703097</v>
      </c>
    </row>
    <row r="111" spans="1:65" x14ac:dyDescent="0.2">
      <c r="A111" t="s">
        <v>3034</v>
      </c>
      <c r="B111" t="s">
        <v>579</v>
      </c>
      <c r="C111" t="s">
        <v>2434</v>
      </c>
      <c r="D111" t="s">
        <v>1522</v>
      </c>
      <c r="AU111">
        <v>86.290000915527301</v>
      </c>
      <c r="AV111">
        <v>86.669998168945298</v>
      </c>
      <c r="AW111">
        <v>85.580001831054702</v>
      </c>
      <c r="AX111">
        <v>84.809997558593807</v>
      </c>
      <c r="AY111">
        <v>81</v>
      </c>
      <c r="AZ111">
        <v>78.809997558593807</v>
      </c>
      <c r="BA111">
        <v>79.339996337890597</v>
      </c>
      <c r="BB111">
        <v>80.779998779296903</v>
      </c>
      <c r="BC111">
        <v>81.540000915527301</v>
      </c>
      <c r="BD111">
        <v>82.860000610351605</v>
      </c>
      <c r="BE111">
        <v>84.029998779296903</v>
      </c>
      <c r="BF111">
        <v>83.519996643066406</v>
      </c>
      <c r="BG111">
        <v>83.910003662109403</v>
      </c>
      <c r="BH111">
        <v>83.690002441406307</v>
      </c>
      <c r="BI111">
        <v>83.410003662109403</v>
      </c>
      <c r="BJ111">
        <v>82.620002746582003</v>
      </c>
      <c r="BK111">
        <v>81.949996948242202</v>
      </c>
      <c r="BL111">
        <v>81.610000610351605</v>
      </c>
    </row>
    <row r="112" spans="1:65" x14ac:dyDescent="0.2">
      <c r="A112" t="s">
        <v>3034</v>
      </c>
      <c r="B112" t="s">
        <v>579</v>
      </c>
      <c r="C112" t="s">
        <v>3338</v>
      </c>
      <c r="D112" t="s">
        <v>2634</v>
      </c>
      <c r="BE112">
        <v>10.1</v>
      </c>
      <c r="BG112">
        <v>7.307499</v>
      </c>
      <c r="BH112">
        <v>5.79</v>
      </c>
    </row>
    <row r="113" spans="1:65" x14ac:dyDescent="0.2">
      <c r="A113" t="s">
        <v>3034</v>
      </c>
      <c r="B113" t="s">
        <v>579</v>
      </c>
      <c r="C113" t="s">
        <v>1241</v>
      </c>
      <c r="D113" t="s">
        <v>2395</v>
      </c>
      <c r="BB113">
        <v>16.64</v>
      </c>
      <c r="BE113">
        <v>16.420000000000002</v>
      </c>
      <c r="BG113">
        <v>14.07</v>
      </c>
      <c r="BH113">
        <v>15.39</v>
      </c>
    </row>
    <row r="114" spans="1:65" x14ac:dyDescent="0.2">
      <c r="A114" t="s">
        <v>3034</v>
      </c>
      <c r="B114" t="s">
        <v>579</v>
      </c>
      <c r="C114" t="s">
        <v>3891</v>
      </c>
      <c r="D114" t="s">
        <v>1056</v>
      </c>
      <c r="AJ114">
        <v>48.400001525878899</v>
      </c>
      <c r="AK114">
        <v>48.450000762939503</v>
      </c>
      <c r="AL114">
        <v>48.569999694824197</v>
      </c>
      <c r="AM114">
        <v>48.740001678466797</v>
      </c>
      <c r="AN114">
        <v>48.889999389648402</v>
      </c>
      <c r="AO114">
        <v>48.840000152587898</v>
      </c>
      <c r="AP114">
        <v>48.909999847412102</v>
      </c>
      <c r="AQ114">
        <v>48.740001678466797</v>
      </c>
      <c r="AR114">
        <v>48.090000152587898</v>
      </c>
      <c r="AS114">
        <v>48.220001220703097</v>
      </c>
      <c r="AT114">
        <v>48.159999847412102</v>
      </c>
      <c r="AU114">
        <v>49.810001373291001</v>
      </c>
      <c r="AV114">
        <v>49.700000762939503</v>
      </c>
      <c r="AW114">
        <v>49.060001373291001</v>
      </c>
      <c r="AX114">
        <v>48.9799995422363</v>
      </c>
      <c r="AY114">
        <v>49.139999389648402</v>
      </c>
      <c r="AZ114">
        <v>49.319999694824197</v>
      </c>
      <c r="BA114">
        <v>48.990001678466797</v>
      </c>
      <c r="BB114">
        <v>46.880001068115199</v>
      </c>
      <c r="BC114">
        <v>46.599998474121101</v>
      </c>
      <c r="BD114">
        <v>46.450000762939503</v>
      </c>
      <c r="BE114">
        <v>46.819999694824197</v>
      </c>
      <c r="BF114">
        <v>47.669998168945298</v>
      </c>
      <c r="BG114">
        <v>48.490001678466797</v>
      </c>
      <c r="BH114">
        <v>48.950000762939503</v>
      </c>
      <c r="BI114">
        <v>48.869998931884801</v>
      </c>
      <c r="BJ114">
        <v>48.909999847412102</v>
      </c>
      <c r="BK114">
        <v>48.610000610351598</v>
      </c>
      <c r="BL114">
        <v>50.439998626708999</v>
      </c>
    </row>
    <row r="115" spans="1:65" x14ac:dyDescent="0.2">
      <c r="A115" t="s">
        <v>3034</v>
      </c>
      <c r="B115" t="s">
        <v>579</v>
      </c>
      <c r="C115" t="s">
        <v>537</v>
      </c>
      <c r="D115" t="s">
        <v>445</v>
      </c>
      <c r="AJ115">
        <v>3.96000003814697</v>
      </c>
      <c r="AK115">
        <v>3.9700000286102299</v>
      </c>
      <c r="AL115">
        <v>4</v>
      </c>
      <c r="AM115">
        <v>4.0300002098083496</v>
      </c>
      <c r="AN115">
        <v>4.0500001907348597</v>
      </c>
      <c r="AO115">
        <v>4.0199999809265101</v>
      </c>
      <c r="AP115">
        <v>4</v>
      </c>
      <c r="AQ115">
        <v>4</v>
      </c>
      <c r="AR115">
        <v>3.96000003814697</v>
      </c>
      <c r="AS115">
        <v>4.1199998855590803</v>
      </c>
      <c r="AT115">
        <v>4.1599998474121103</v>
      </c>
      <c r="AU115">
        <v>4.1100001335143999</v>
      </c>
      <c r="AV115">
        <v>4.1900000572204599</v>
      </c>
      <c r="AW115">
        <v>4.3899998664856001</v>
      </c>
      <c r="AX115">
        <v>4.5599999427795401</v>
      </c>
      <c r="AY115">
        <v>4.6799998283386204</v>
      </c>
      <c r="AZ115">
        <v>4.78999996185303</v>
      </c>
      <c r="BA115">
        <v>4.9099998474121103</v>
      </c>
      <c r="BB115">
        <v>5.0199999809265101</v>
      </c>
      <c r="BC115">
        <v>5.1399998664856001</v>
      </c>
      <c r="BD115">
        <v>5.0700001716613796</v>
      </c>
      <c r="BE115">
        <v>5.0199999809265101</v>
      </c>
      <c r="BF115">
        <v>4.6700000762939498</v>
      </c>
      <c r="BG115">
        <v>4.3099999427795401</v>
      </c>
      <c r="BH115">
        <v>4.1799998283386204</v>
      </c>
      <c r="BI115">
        <v>3.8499999046325701</v>
      </c>
      <c r="BJ115">
        <v>4.0599999427795401</v>
      </c>
      <c r="BK115">
        <v>4.1599998474121103</v>
      </c>
      <c r="BL115">
        <v>3.6500000953674299</v>
      </c>
    </row>
    <row r="116" spans="1:65" x14ac:dyDescent="0.2">
      <c r="A116" t="s">
        <v>3034</v>
      </c>
      <c r="B116" t="s">
        <v>579</v>
      </c>
      <c r="C116" t="s">
        <v>882</v>
      </c>
      <c r="D116" t="s">
        <v>3237</v>
      </c>
      <c r="BG116">
        <v>14.63</v>
      </c>
      <c r="BL116">
        <v>14.28</v>
      </c>
    </row>
    <row r="117" spans="1:65" x14ac:dyDescent="0.2">
      <c r="A117" t="s">
        <v>3034</v>
      </c>
      <c r="B117" t="s">
        <v>579</v>
      </c>
      <c r="C117" t="s">
        <v>2641</v>
      </c>
      <c r="D117" t="s">
        <v>123</v>
      </c>
      <c r="AK117">
        <v>9.1999999999999993</v>
      </c>
      <c r="AO117">
        <v>15.4</v>
      </c>
      <c r="AR117">
        <v>18.100000000000001</v>
      </c>
      <c r="AS117">
        <v>16.2</v>
      </c>
      <c r="AT117">
        <v>17.899999999999999</v>
      </c>
      <c r="AU117">
        <v>11.3</v>
      </c>
      <c r="AV117">
        <v>10.8</v>
      </c>
      <c r="AW117">
        <v>9.8000000000000007</v>
      </c>
      <c r="AX117">
        <v>8.8000000000000007</v>
      </c>
      <c r="BA117">
        <v>9.1</v>
      </c>
      <c r="BB117">
        <v>8</v>
      </c>
      <c r="BC117">
        <v>6.9</v>
      </c>
      <c r="BD117">
        <v>5.9</v>
      </c>
      <c r="BE117">
        <v>5.8</v>
      </c>
      <c r="BF117">
        <v>5.3</v>
      </c>
      <c r="BG117">
        <v>4.8</v>
      </c>
      <c r="BH117">
        <v>4.3</v>
      </c>
      <c r="BI117">
        <v>4.3</v>
      </c>
      <c r="BJ117">
        <v>3.9</v>
      </c>
      <c r="BK117">
        <v>4</v>
      </c>
      <c r="BL117">
        <v>4.7</v>
      </c>
    </row>
    <row r="118" spans="1:65" x14ac:dyDescent="0.2">
      <c r="A118" t="s">
        <v>3034</v>
      </c>
      <c r="B118" t="s">
        <v>579</v>
      </c>
      <c r="C118" t="s">
        <v>3498</v>
      </c>
      <c r="D118" t="s">
        <v>4220</v>
      </c>
      <c r="AS118">
        <v>48.327793120000003</v>
      </c>
      <c r="AT118">
        <v>51.377960209999998</v>
      </c>
      <c r="AU118">
        <v>43.911052699999999</v>
      </c>
      <c r="AV118">
        <v>35.359054569999998</v>
      </c>
      <c r="AW118">
        <v>60.859405520000003</v>
      </c>
      <c r="AX118">
        <v>83.080215449999997</v>
      </c>
      <c r="AY118">
        <v>102.94109344</v>
      </c>
      <c r="AZ118">
        <v>122.63769531</v>
      </c>
      <c r="BA118">
        <v>145.64163207999999</v>
      </c>
      <c r="BB118">
        <v>135.26985167999999</v>
      </c>
      <c r="BC118">
        <v>129.25489807</v>
      </c>
      <c r="BD118">
        <v>121.16847229</v>
      </c>
      <c r="BE118">
        <v>147.43612671</v>
      </c>
      <c r="BF118">
        <v>155.27572631999999</v>
      </c>
      <c r="BG118">
        <v>159.28129577999999</v>
      </c>
      <c r="BH118">
        <v>162.2865448</v>
      </c>
      <c r="BI118">
        <v>167.64921570000001</v>
      </c>
      <c r="BJ118">
        <v>171.15872192</v>
      </c>
      <c r="BK118">
        <v>174.82177734000001</v>
      </c>
    </row>
    <row r="119" spans="1:65" x14ac:dyDescent="0.2">
      <c r="A119" t="s">
        <v>3034</v>
      </c>
      <c r="B119" t="s">
        <v>579</v>
      </c>
      <c r="C119" t="s">
        <v>1843</v>
      </c>
      <c r="D119" t="s">
        <v>3412</v>
      </c>
      <c r="AP119">
        <v>6.1363972723484004</v>
      </c>
      <c r="BA119">
        <v>3.1091868877410902</v>
      </c>
      <c r="BC119">
        <v>2.82117705792189</v>
      </c>
      <c r="BI119">
        <v>2.2292382717132599</v>
      </c>
    </row>
    <row r="120" spans="1:65" x14ac:dyDescent="0.2">
      <c r="A120" t="s">
        <v>3034</v>
      </c>
      <c r="B120" t="s">
        <v>579</v>
      </c>
      <c r="C120" t="s">
        <v>2985</v>
      </c>
      <c r="D120" t="s">
        <v>3143</v>
      </c>
      <c r="AN120">
        <v>0.5</v>
      </c>
      <c r="AS120">
        <v>0.4</v>
      </c>
      <c r="AX120">
        <v>0.4</v>
      </c>
      <c r="BC120">
        <v>0.2</v>
      </c>
      <c r="BI120">
        <v>0.3</v>
      </c>
    </row>
    <row r="121" spans="1:65" x14ac:dyDescent="0.2">
      <c r="A121" t="s">
        <v>3034</v>
      </c>
      <c r="B121" t="s">
        <v>579</v>
      </c>
      <c r="C121" t="s">
        <v>3290</v>
      </c>
      <c r="D121" t="s">
        <v>444</v>
      </c>
    </row>
    <row r="122" spans="1:65" x14ac:dyDescent="0.2">
      <c r="A122" t="s">
        <v>3034</v>
      </c>
      <c r="B122" t="s">
        <v>579</v>
      </c>
      <c r="C122" t="s">
        <v>1591</v>
      </c>
      <c r="D122" t="s">
        <v>1052</v>
      </c>
      <c r="AN122">
        <v>7</v>
      </c>
      <c r="AS122">
        <v>4.9000000000000004</v>
      </c>
      <c r="AX122">
        <v>5.4</v>
      </c>
      <c r="BC122">
        <v>3.5</v>
      </c>
      <c r="BI122">
        <v>3.9</v>
      </c>
    </row>
    <row r="123" spans="1:65" x14ac:dyDescent="0.2">
      <c r="A123" t="s">
        <v>3034</v>
      </c>
      <c r="B123" t="s">
        <v>579</v>
      </c>
      <c r="C123" t="s">
        <v>4135</v>
      </c>
      <c r="D123" t="s">
        <v>4147</v>
      </c>
      <c r="BI123">
        <v>45</v>
      </c>
    </row>
    <row r="124" spans="1:65" x14ac:dyDescent="0.2">
      <c r="A124" t="s">
        <v>3034</v>
      </c>
      <c r="B124" t="s">
        <v>579</v>
      </c>
      <c r="C124" t="s">
        <v>2265</v>
      </c>
      <c r="D124" t="s">
        <v>3751</v>
      </c>
      <c r="E124">
        <v>0.35399999999999998</v>
      </c>
      <c r="J124">
        <v>0.377</v>
      </c>
      <c r="O124">
        <v>0.42</v>
      </c>
      <c r="V124">
        <v>0.47799999999999998</v>
      </c>
      <c r="AI124">
        <v>1.0145</v>
      </c>
      <c r="AJ124">
        <v>1.0612999999999999</v>
      </c>
      <c r="AK124">
        <v>1.1056999999999999</v>
      </c>
      <c r="AL124">
        <v>1.1469</v>
      </c>
      <c r="AM124">
        <v>1.1742999999999999</v>
      </c>
      <c r="AO124">
        <v>1.2305999999999999</v>
      </c>
      <c r="AP124">
        <v>1.2632000000000001</v>
      </c>
      <c r="AQ124">
        <v>1.2964</v>
      </c>
      <c r="AR124">
        <v>1.3275999999999999</v>
      </c>
      <c r="AU124">
        <v>1.4376</v>
      </c>
      <c r="AX124">
        <v>1.4726999999999999</v>
      </c>
      <c r="AY124">
        <v>1.4959</v>
      </c>
      <c r="AZ124">
        <v>1.5192000000000001</v>
      </c>
      <c r="BA124">
        <v>1.5427999999999999</v>
      </c>
      <c r="BB124">
        <v>1.5668</v>
      </c>
      <c r="BC124">
        <v>1.5916999999999999</v>
      </c>
      <c r="BD124">
        <v>1.6966000000000001</v>
      </c>
      <c r="BE124">
        <v>1.74</v>
      </c>
      <c r="BF124">
        <v>1.8431</v>
      </c>
      <c r="BG124">
        <v>1.8533999999999999</v>
      </c>
      <c r="BH124">
        <v>1.9742</v>
      </c>
      <c r="BI124">
        <v>2.0335000000000001</v>
      </c>
      <c r="BJ124">
        <v>2.1063999999999998</v>
      </c>
      <c r="BK124">
        <v>2.1848000000000001</v>
      </c>
    </row>
    <row r="125" spans="1:65" x14ac:dyDescent="0.2">
      <c r="A125" t="s">
        <v>3034</v>
      </c>
      <c r="B125" t="s">
        <v>579</v>
      </c>
      <c r="C125" t="s">
        <v>3260</v>
      </c>
      <c r="D125" t="s">
        <v>4108</v>
      </c>
      <c r="AI125">
        <v>0.1</v>
      </c>
      <c r="AJ125">
        <v>0.1</v>
      </c>
      <c r="AK125">
        <v>0.1</v>
      </c>
      <c r="AL125">
        <v>0.1</v>
      </c>
      <c r="AM125">
        <v>0.1</v>
      </c>
      <c r="AN125">
        <v>0.1</v>
      </c>
      <c r="AO125">
        <v>0.1</v>
      </c>
      <c r="AP125">
        <v>0.1</v>
      </c>
      <c r="AQ125">
        <v>0.1</v>
      </c>
      <c r="AR125">
        <v>0.1</v>
      </c>
      <c r="AS125">
        <v>0.1</v>
      </c>
      <c r="AT125">
        <v>0.1</v>
      </c>
      <c r="AU125">
        <v>0.1</v>
      </c>
      <c r="AV125">
        <v>0.1</v>
      </c>
      <c r="AW125">
        <v>0.1</v>
      </c>
      <c r="AX125">
        <v>0.1</v>
      </c>
      <c r="AY125">
        <v>0.1</v>
      </c>
      <c r="AZ125">
        <v>0.1</v>
      </c>
      <c r="BA125">
        <v>0.1</v>
      </c>
      <c r="BB125">
        <v>0.1</v>
      </c>
      <c r="BC125">
        <v>0.1</v>
      </c>
      <c r="BD125">
        <v>0.1</v>
      </c>
      <c r="BE125">
        <v>0.1</v>
      </c>
      <c r="BF125">
        <v>0.1</v>
      </c>
      <c r="BG125">
        <v>0.1</v>
      </c>
      <c r="BH125">
        <v>0.1</v>
      </c>
      <c r="BI125">
        <v>0.1</v>
      </c>
      <c r="BJ125">
        <v>0.1</v>
      </c>
      <c r="BK125">
        <v>0.1</v>
      </c>
      <c r="BL125">
        <v>0.1</v>
      </c>
      <c r="BM125">
        <v>0.1</v>
      </c>
    </row>
    <row r="126" spans="1:65" x14ac:dyDescent="0.2">
      <c r="A126" t="s">
        <v>3034</v>
      </c>
      <c r="B126" t="s">
        <v>579</v>
      </c>
      <c r="C126" t="s">
        <v>548</v>
      </c>
      <c r="D126" t="s">
        <v>3646</v>
      </c>
      <c r="E126">
        <v>135.19999999999999</v>
      </c>
      <c r="F126">
        <v>130.69999999999999</v>
      </c>
      <c r="G126">
        <v>126.4</v>
      </c>
      <c r="H126">
        <v>122.4</v>
      </c>
      <c r="I126">
        <v>118.5</v>
      </c>
      <c r="J126">
        <v>115</v>
      </c>
      <c r="K126">
        <v>111.6</v>
      </c>
      <c r="L126">
        <v>108.2</v>
      </c>
      <c r="M126">
        <v>104.8</v>
      </c>
      <c r="N126">
        <v>101.3</v>
      </c>
      <c r="O126">
        <v>97.7</v>
      </c>
      <c r="P126">
        <v>94.1</v>
      </c>
      <c r="Q126">
        <v>90.4</v>
      </c>
      <c r="R126">
        <v>86.6</v>
      </c>
      <c r="S126">
        <v>82.6</v>
      </c>
      <c r="T126">
        <v>78.400000000000006</v>
      </c>
      <c r="U126">
        <v>74.099999999999994</v>
      </c>
      <c r="V126">
        <v>69.8</v>
      </c>
      <c r="W126">
        <v>65.5</v>
      </c>
      <c r="X126">
        <v>61.4</v>
      </c>
      <c r="Y126">
        <v>57.6</v>
      </c>
      <c r="Z126">
        <v>54</v>
      </c>
      <c r="AA126">
        <v>50.7</v>
      </c>
      <c r="AB126">
        <v>47.7</v>
      </c>
      <c r="AC126">
        <v>45.1</v>
      </c>
      <c r="AD126">
        <v>42.7</v>
      </c>
      <c r="AE126">
        <v>40.700000000000003</v>
      </c>
      <c r="AF126">
        <v>39</v>
      </c>
      <c r="AG126">
        <v>37.5</v>
      </c>
      <c r="AH126">
        <v>36.200000000000003</v>
      </c>
      <c r="AI126">
        <v>35.1</v>
      </c>
      <c r="AJ126">
        <v>33.9</v>
      </c>
      <c r="AK126">
        <v>32.799999999999997</v>
      </c>
      <c r="AL126">
        <v>31.8</v>
      </c>
      <c r="AM126">
        <v>30.7</v>
      </c>
      <c r="AN126">
        <v>29.6</v>
      </c>
      <c r="AO126">
        <v>28.6</v>
      </c>
      <c r="AP126">
        <v>27.6</v>
      </c>
      <c r="AQ126">
        <v>26.6</v>
      </c>
      <c r="AR126">
        <v>25.7</v>
      </c>
      <c r="AS126">
        <v>24.9</v>
      </c>
      <c r="AT126">
        <v>24.1</v>
      </c>
      <c r="AU126">
        <v>23.4</v>
      </c>
      <c r="AV126">
        <v>22.7</v>
      </c>
      <c r="AW126">
        <v>22.1</v>
      </c>
      <c r="AX126">
        <v>21.5</v>
      </c>
      <c r="AY126">
        <v>20.8</v>
      </c>
      <c r="AZ126">
        <v>20.2</v>
      </c>
      <c r="BA126">
        <v>19.600000000000001</v>
      </c>
      <c r="BB126">
        <v>19</v>
      </c>
      <c r="BC126">
        <v>18.399999999999999</v>
      </c>
      <c r="BD126">
        <v>17.8</v>
      </c>
      <c r="BE126">
        <v>17.2</v>
      </c>
      <c r="BF126">
        <v>16.7</v>
      </c>
      <c r="BG126">
        <v>16.100000000000001</v>
      </c>
      <c r="BH126">
        <v>15.6</v>
      </c>
      <c r="BI126">
        <v>15.1</v>
      </c>
      <c r="BJ126">
        <v>14.7</v>
      </c>
      <c r="BK126">
        <v>14.2</v>
      </c>
      <c r="BL126">
        <v>13.8</v>
      </c>
    </row>
    <row r="127" spans="1:65" x14ac:dyDescent="0.2">
      <c r="A127" t="s">
        <v>3034</v>
      </c>
      <c r="B127" t="s">
        <v>579</v>
      </c>
      <c r="C127" t="s">
        <v>1983</v>
      </c>
      <c r="D127" t="s">
        <v>2337</v>
      </c>
      <c r="AI127">
        <v>1716</v>
      </c>
      <c r="AJ127">
        <v>1663</v>
      </c>
      <c r="AK127">
        <v>1611</v>
      </c>
      <c r="AL127">
        <v>1559</v>
      </c>
      <c r="AM127">
        <v>1512</v>
      </c>
      <c r="AN127">
        <v>1473</v>
      </c>
      <c r="AO127">
        <v>1446</v>
      </c>
      <c r="AP127">
        <v>1433</v>
      </c>
      <c r="AQ127">
        <v>1430</v>
      </c>
      <c r="AR127">
        <v>1430</v>
      </c>
      <c r="AS127">
        <v>1423</v>
      </c>
      <c r="AT127">
        <v>1405</v>
      </c>
      <c r="AU127">
        <v>1375</v>
      </c>
      <c r="AV127">
        <v>1336</v>
      </c>
      <c r="AW127">
        <v>1292</v>
      </c>
      <c r="AX127">
        <v>1250</v>
      </c>
      <c r="AY127">
        <v>1211</v>
      </c>
      <c r="AZ127">
        <v>1175</v>
      </c>
      <c r="BA127">
        <v>1140</v>
      </c>
      <c r="BB127">
        <v>1105</v>
      </c>
      <c r="BC127">
        <v>1067</v>
      </c>
      <c r="BD127">
        <v>1026</v>
      </c>
      <c r="BE127">
        <v>983</v>
      </c>
      <c r="BF127">
        <v>940</v>
      </c>
      <c r="BG127">
        <v>902</v>
      </c>
      <c r="BH127">
        <v>872</v>
      </c>
      <c r="BI127">
        <v>849</v>
      </c>
      <c r="BJ127">
        <v>833</v>
      </c>
      <c r="BK127">
        <v>823</v>
      </c>
      <c r="BL127">
        <v>814</v>
      </c>
    </row>
    <row r="128" spans="1:65" x14ac:dyDescent="0.2">
      <c r="A128" t="s">
        <v>3034</v>
      </c>
      <c r="B128" t="s">
        <v>579</v>
      </c>
      <c r="C128" t="s">
        <v>1646</v>
      </c>
      <c r="D128" t="s">
        <v>2367</v>
      </c>
      <c r="BF128">
        <v>4.5416699999999999</v>
      </c>
      <c r="BJ128">
        <v>2.9276300000000002</v>
      </c>
    </row>
    <row r="129" spans="1:65" x14ac:dyDescent="0.2">
      <c r="A129" t="s">
        <v>3034</v>
      </c>
      <c r="B129" t="s">
        <v>579</v>
      </c>
      <c r="C129" t="s">
        <v>3865</v>
      </c>
      <c r="D129" t="s">
        <v>697</v>
      </c>
      <c r="AW129">
        <v>96.090568542480497</v>
      </c>
      <c r="AZ129">
        <v>100</v>
      </c>
      <c r="BA129">
        <v>100</v>
      </c>
      <c r="BB129">
        <v>100</v>
      </c>
      <c r="BC129">
        <v>98.591529846191406</v>
      </c>
      <c r="BD129">
        <v>99.101081848144503</v>
      </c>
      <c r="BE129">
        <v>98.152046203613295</v>
      </c>
      <c r="BF129">
        <v>91.486167907714801</v>
      </c>
      <c r="BG129">
        <v>94.105216979980497</v>
      </c>
      <c r="BH129">
        <v>93.694412231445298</v>
      </c>
      <c r="BI129">
        <v>95.920600891113295</v>
      </c>
      <c r="BJ129">
        <v>95.005531311035199</v>
      </c>
      <c r="BK129">
        <v>95.554229736328097</v>
      </c>
    </row>
    <row r="130" spans="1:65" x14ac:dyDescent="0.2">
      <c r="A130" t="s">
        <v>3034</v>
      </c>
      <c r="B130" t="s">
        <v>579</v>
      </c>
      <c r="C130" t="s">
        <v>2113</v>
      </c>
      <c r="D130" t="s">
        <v>2319</v>
      </c>
      <c r="AZ130">
        <v>9.6856803894043004</v>
      </c>
      <c r="BA130">
        <v>9.9589004516601598</v>
      </c>
      <c r="BB130">
        <v>9.1936502456665004</v>
      </c>
      <c r="BC130">
        <v>9.4719295501709002</v>
      </c>
      <c r="BD130">
        <v>9.5234098434448207</v>
      </c>
      <c r="BE130">
        <v>9.4642801284790004</v>
      </c>
      <c r="BF130">
        <v>10.0754098892212</v>
      </c>
      <c r="BG130">
        <v>10.5114498138428</v>
      </c>
      <c r="BH130">
        <v>10.3048801422119</v>
      </c>
      <c r="BI130">
        <v>10.901720046997101</v>
      </c>
      <c r="BK130">
        <v>11.7552995681763</v>
      </c>
    </row>
    <row r="131" spans="1:65" x14ac:dyDescent="0.2">
      <c r="A131" t="s">
        <v>3034</v>
      </c>
      <c r="B131" t="s">
        <v>579</v>
      </c>
      <c r="C131" t="s">
        <v>1523</v>
      </c>
      <c r="D131" t="s">
        <v>978</v>
      </c>
      <c r="AZ131">
        <v>97.4739990234375</v>
      </c>
      <c r="BB131">
        <v>97.462638854980497</v>
      </c>
      <c r="BC131">
        <v>97.476409912109403</v>
      </c>
      <c r="BD131">
        <v>97.551017761230497</v>
      </c>
      <c r="BE131">
        <v>98.057060241699205</v>
      </c>
      <c r="BF131">
        <v>98.857826232910199</v>
      </c>
      <c r="BG131">
        <v>99.289573669433594</v>
      </c>
      <c r="BH131">
        <v>97.940940856933594</v>
      </c>
      <c r="BI131">
        <v>98.595550537109403</v>
      </c>
      <c r="BJ131">
        <v>98.728279113769503</v>
      </c>
    </row>
    <row r="132" spans="1:65" x14ac:dyDescent="0.2">
      <c r="A132" t="s">
        <v>3034</v>
      </c>
      <c r="B132" t="s">
        <v>579</v>
      </c>
      <c r="C132" t="s">
        <v>1917</v>
      </c>
      <c r="D132" t="s">
        <v>3577</v>
      </c>
      <c r="AU132">
        <v>21.087700000000002</v>
      </c>
      <c r="AW132">
        <v>24.759519999999998</v>
      </c>
      <c r="AZ132">
        <v>28.362259999999999</v>
      </c>
      <c r="BB132">
        <v>29.76829</v>
      </c>
      <c r="BC132">
        <v>30.104659999999999</v>
      </c>
      <c r="BD132">
        <v>26.543150000000001</v>
      </c>
      <c r="BE132">
        <v>26.67088</v>
      </c>
      <c r="BF132">
        <v>26.636060000000001</v>
      </c>
      <c r="BG132">
        <v>26.27563</v>
      </c>
      <c r="BH132">
        <v>26.69519</v>
      </c>
      <c r="BI132">
        <v>26.249210000000001</v>
      </c>
      <c r="BJ132">
        <v>26.410879999999999</v>
      </c>
      <c r="BK132">
        <v>26.307400000000001</v>
      </c>
    </row>
    <row r="133" spans="1:65" x14ac:dyDescent="0.2">
      <c r="A133" t="s">
        <v>3034</v>
      </c>
      <c r="B133" t="s">
        <v>579</v>
      </c>
      <c r="C133" t="s">
        <v>3761</v>
      </c>
      <c r="D133" t="s">
        <v>292</v>
      </c>
      <c r="AC133">
        <v>36.243820190429702</v>
      </c>
      <c r="AD133">
        <v>37.471179962158203</v>
      </c>
      <c r="AE133">
        <v>41.731010437011697</v>
      </c>
      <c r="AF133">
        <v>42.799659729003899</v>
      </c>
      <c r="AG133">
        <v>43.0005493164063</v>
      </c>
      <c r="AH133">
        <v>42.761489868164098</v>
      </c>
      <c r="AQ133">
        <v>66.372817993164105</v>
      </c>
      <c r="AT133">
        <v>55.928470611572301</v>
      </c>
      <c r="AU133">
        <v>60.714778900146499</v>
      </c>
      <c r="AW133">
        <v>65.721649169921903</v>
      </c>
      <c r="AX133">
        <v>70.356857299804702</v>
      </c>
      <c r="AY133">
        <v>72.821083068847699</v>
      </c>
      <c r="AZ133">
        <v>74.675117492675795</v>
      </c>
      <c r="BA133">
        <v>76.854537963867202</v>
      </c>
      <c r="BB133">
        <v>83.681991577148395</v>
      </c>
      <c r="BC133">
        <v>86.751846313476605</v>
      </c>
      <c r="BD133">
        <v>85.540069580078097</v>
      </c>
      <c r="BE133">
        <v>82.328453063964801</v>
      </c>
      <c r="BF133">
        <v>69.374313354492202</v>
      </c>
      <c r="BG133">
        <v>70.042579650878906</v>
      </c>
      <c r="BH133">
        <v>69.759109497070298</v>
      </c>
      <c r="BI133">
        <v>69.673080444335895</v>
      </c>
      <c r="BJ133">
        <v>69.112083435058594</v>
      </c>
      <c r="BK133">
        <v>71.480598449707003</v>
      </c>
    </row>
    <row r="134" spans="1:65" x14ac:dyDescent="0.2">
      <c r="A134" t="s">
        <v>3034</v>
      </c>
      <c r="B134" t="s">
        <v>579</v>
      </c>
      <c r="C134" t="s">
        <v>2296</v>
      </c>
      <c r="D134" t="s">
        <v>3349</v>
      </c>
      <c r="AZ134">
        <v>100</v>
      </c>
      <c r="BA134">
        <v>100</v>
      </c>
      <c r="BB134">
        <v>100</v>
      </c>
      <c r="BC134">
        <v>100</v>
      </c>
      <c r="BD134">
        <v>100</v>
      </c>
      <c r="BE134">
        <v>100</v>
      </c>
      <c r="BF134">
        <v>97.652259826660199</v>
      </c>
      <c r="BG134">
        <v>98.7071533203125</v>
      </c>
      <c r="BH134">
        <v>94.989921569824205</v>
      </c>
      <c r="BI134">
        <v>95.816726684570298</v>
      </c>
      <c r="BJ134">
        <v>95.749710083007798</v>
      </c>
    </row>
    <row r="135" spans="1:65" x14ac:dyDescent="0.2">
      <c r="A135" t="s">
        <v>3034</v>
      </c>
      <c r="B135" t="s">
        <v>579</v>
      </c>
      <c r="C135" t="s">
        <v>294</v>
      </c>
      <c r="D135" t="s">
        <v>3268</v>
      </c>
      <c r="AZ135">
        <v>62.899610000000003</v>
      </c>
      <c r="BA135">
        <v>66.063119999999998</v>
      </c>
      <c r="BB135">
        <v>66.5428</v>
      </c>
      <c r="BC135">
        <v>65.951999999999998</v>
      </c>
      <c r="BD135">
        <v>68.606099999999998</v>
      </c>
      <c r="BE135">
        <v>69.156040000000004</v>
      </c>
      <c r="BF135">
        <v>71.442509999999999</v>
      </c>
      <c r="BG135">
        <v>68.149569999999997</v>
      </c>
      <c r="BH135">
        <v>67.064840000000004</v>
      </c>
      <c r="BI135">
        <v>67.51679</v>
      </c>
      <c r="BJ135">
        <v>65.596360000000004</v>
      </c>
      <c r="BK135">
        <v>68.345920000000007</v>
      </c>
    </row>
    <row r="136" spans="1:65" x14ac:dyDescent="0.2">
      <c r="A136" t="s">
        <v>3034</v>
      </c>
      <c r="B136" t="s">
        <v>579</v>
      </c>
      <c r="C136" t="s">
        <v>3390</v>
      </c>
      <c r="D136" t="s">
        <v>991</v>
      </c>
      <c r="AW136">
        <v>71.456512451171903</v>
      </c>
      <c r="AX136">
        <v>72.1646728515625</v>
      </c>
      <c r="AY136">
        <v>69.853698730468807</v>
      </c>
      <c r="AZ136">
        <v>71.517486572265597</v>
      </c>
      <c r="BA136">
        <v>72.092033386230497</v>
      </c>
      <c r="BB136">
        <v>72.016052246093807</v>
      </c>
      <c r="BC136">
        <v>72.507781982421903</v>
      </c>
      <c r="BD136">
        <v>73.308746337890597</v>
      </c>
      <c r="BE136">
        <v>73.890151977539105</v>
      </c>
      <c r="BF136">
        <v>75.036529541015597</v>
      </c>
      <c r="BG136">
        <v>76.092681884765597</v>
      </c>
      <c r="BH136">
        <v>76.388427734375</v>
      </c>
      <c r="BI136">
        <v>77.714042663574205</v>
      </c>
      <c r="BK136">
        <v>79.373817443847699</v>
      </c>
    </row>
    <row r="137" spans="1:65" x14ac:dyDescent="0.2">
      <c r="A137" t="s">
        <v>3034</v>
      </c>
      <c r="B137" t="s">
        <v>579</v>
      </c>
      <c r="C137" t="s">
        <v>3914</v>
      </c>
      <c r="D137" t="s">
        <v>3898</v>
      </c>
      <c r="O137">
        <v>1.0280499458312999</v>
      </c>
      <c r="P137">
        <v>1.0311700105667101</v>
      </c>
      <c r="Q137">
        <v>1.03418004512787</v>
      </c>
      <c r="R137">
        <v>1.0366899967193599</v>
      </c>
      <c r="S137">
        <v>1.04294002056122</v>
      </c>
      <c r="T137">
        <v>1.03970003128052</v>
      </c>
      <c r="U137">
        <v>1.03843998908997</v>
      </c>
      <c r="V137">
        <v>1.0357700586319001</v>
      </c>
      <c r="W137">
        <v>1.0365699529647801</v>
      </c>
      <c r="X137">
        <v>1.0333499908447299</v>
      </c>
      <c r="Y137">
        <v>1.0240900516510001</v>
      </c>
      <c r="Z137">
        <v>1.0229799747467001</v>
      </c>
      <c r="AA137">
        <v>1.01548004150391</v>
      </c>
      <c r="AB137">
        <v>1.01538002490997</v>
      </c>
      <c r="AC137">
        <v>1.00739002227783</v>
      </c>
      <c r="AD137">
        <v>1.02745997905731</v>
      </c>
      <c r="AE137">
        <v>1.02943003177643</v>
      </c>
      <c r="AF137">
        <v>1.0135899782180799</v>
      </c>
      <c r="AG137">
        <v>1.01466000080109</v>
      </c>
      <c r="AH137">
        <v>1.01522994041443</v>
      </c>
      <c r="AI137">
        <v>1.1465599536895801</v>
      </c>
      <c r="AJ137">
        <v>1.0173100233078001</v>
      </c>
      <c r="AK137">
        <v>1.0555900335311901</v>
      </c>
      <c r="AL137">
        <v>1.0230400562286399</v>
      </c>
      <c r="AM137">
        <v>0.99528998136520397</v>
      </c>
      <c r="AN137">
        <v>0.99456000328063998</v>
      </c>
      <c r="AO137">
        <v>0.997850000858307</v>
      </c>
      <c r="AQ137">
        <v>0.97518998384475697</v>
      </c>
      <c r="AR137">
        <v>1.00232994556427</v>
      </c>
      <c r="AS137">
        <v>0.998759984970093</v>
      </c>
      <c r="AT137">
        <v>0.992009997367859</v>
      </c>
      <c r="AU137">
        <v>0.99189001321792603</v>
      </c>
      <c r="AW137">
        <v>0.98888999223709095</v>
      </c>
      <c r="AX137">
        <v>0.98211997747421298</v>
      </c>
      <c r="AY137">
        <v>0.98682999610900901</v>
      </c>
      <c r="AZ137">
        <v>0.99304997920990001</v>
      </c>
      <c r="BA137">
        <v>0.99572998285293601</v>
      </c>
      <c r="BB137">
        <v>0.99713999032974199</v>
      </c>
      <c r="BC137">
        <v>0.98337000608444203</v>
      </c>
      <c r="BD137">
        <v>0.96706998348236095</v>
      </c>
      <c r="BE137">
        <v>0.96788001060485795</v>
      </c>
      <c r="BF137">
        <v>0.97470998764038097</v>
      </c>
      <c r="BG137">
        <v>0.96820002794265703</v>
      </c>
      <c r="BH137">
        <v>0.96946001052856401</v>
      </c>
      <c r="BI137">
        <v>0.97279000282287598</v>
      </c>
      <c r="BJ137">
        <v>0.96862000226974498</v>
      </c>
      <c r="BK137">
        <v>0.97025001049041704</v>
      </c>
    </row>
    <row r="138" spans="1:65" x14ac:dyDescent="0.2">
      <c r="A138" t="s">
        <v>3034</v>
      </c>
      <c r="B138" t="s">
        <v>579</v>
      </c>
      <c r="C138" t="s">
        <v>2600</v>
      </c>
      <c r="D138" t="s">
        <v>1767</v>
      </c>
      <c r="BC138">
        <v>0.44787654502083002</v>
      </c>
      <c r="BD138">
        <v>0.253351610045292</v>
      </c>
      <c r="BE138">
        <v>0.214067011000422</v>
      </c>
      <c r="BG138">
        <v>0.20674331532501899</v>
      </c>
      <c r="BH138">
        <v>0.29379987083840198</v>
      </c>
      <c r="BI138">
        <v>0.22859757650291401</v>
      </c>
      <c r="BJ138">
        <v>0.22328883395410901</v>
      </c>
      <c r="BK138">
        <v>0.24702590806763</v>
      </c>
      <c r="BL138">
        <v>0.19203423940464501</v>
      </c>
    </row>
    <row r="139" spans="1:65" x14ac:dyDescent="0.2">
      <c r="A139" t="s">
        <v>3034</v>
      </c>
      <c r="B139" t="s">
        <v>579</v>
      </c>
      <c r="C139" t="s">
        <v>2958</v>
      </c>
      <c r="D139" t="s">
        <v>2797</v>
      </c>
    </row>
    <row r="140" spans="1:65" x14ac:dyDescent="0.2">
      <c r="A140" t="s">
        <v>3034</v>
      </c>
      <c r="B140" t="s">
        <v>579</v>
      </c>
      <c r="C140" t="s">
        <v>2599</v>
      </c>
      <c r="D140" t="s">
        <v>3426</v>
      </c>
      <c r="J140">
        <v>72571428.571428567</v>
      </c>
      <c r="K140">
        <v>159481481.48148149</v>
      </c>
      <c r="L140">
        <v>88510826.032109305</v>
      </c>
      <c r="M140">
        <v>109687755.11456755</v>
      </c>
      <c r="N140">
        <v>125160925.3133353</v>
      </c>
      <c r="O140">
        <v>167532340.79005867</v>
      </c>
      <c r="P140">
        <v>173779554.81530908</v>
      </c>
      <c r="Q140">
        <v>163079019.69661629</v>
      </c>
      <c r="R140">
        <v>205076426.39266577</v>
      </c>
      <c r="S140">
        <v>245149011.76822695</v>
      </c>
      <c r="T140">
        <v>269307250.82855064</v>
      </c>
      <c r="U140">
        <v>317221501.65729934</v>
      </c>
      <c r="V140">
        <v>401694666.36935675</v>
      </c>
      <c r="W140">
        <v>513262565.54546618</v>
      </c>
      <c r="X140">
        <v>677206844.92682433</v>
      </c>
      <c r="Y140">
        <v>924673687.50568438</v>
      </c>
      <c r="Z140">
        <v>1017339215.8446078</v>
      </c>
      <c r="AA140">
        <v>1087666846.6337316</v>
      </c>
      <c r="AB140">
        <v>941432330.46951783</v>
      </c>
      <c r="AC140">
        <v>840112083.71562481</v>
      </c>
      <c r="AD140">
        <v>921610802.20389473</v>
      </c>
      <c r="AE140">
        <v>1071173391.6466936</v>
      </c>
      <c r="AF140">
        <v>1268790185.9264398</v>
      </c>
      <c r="AG140">
        <v>1408110282.568665</v>
      </c>
      <c r="AH140">
        <v>1333553077.149684</v>
      </c>
      <c r="AI140">
        <v>3004372237.4865608</v>
      </c>
      <c r="AJ140">
        <v>2943025037.5167842</v>
      </c>
      <c r="AK140">
        <v>3541498309.0721951</v>
      </c>
      <c r="AL140">
        <v>4786738322.3225708</v>
      </c>
      <c r="AM140">
        <v>6324324592.4495277</v>
      </c>
      <c r="AN140">
        <v>7659752576.569644</v>
      </c>
      <c r="AO140">
        <v>7393894250.0454397</v>
      </c>
      <c r="AP140">
        <v>8578179668.3926277</v>
      </c>
      <c r="AQ140">
        <v>7088653400.9482698</v>
      </c>
      <c r="AR140">
        <v>5925969921.9329081</v>
      </c>
      <c r="AS140">
        <v>7185974426.4189405</v>
      </c>
      <c r="AT140">
        <v>7161142046.4794121</v>
      </c>
      <c r="AU140">
        <v>7349531373.035018</v>
      </c>
      <c r="AV140">
        <v>7443219777.2316151</v>
      </c>
      <c r="AW140">
        <v>9613054854.9008484</v>
      </c>
      <c r="AX140">
        <v>13038846118.348352</v>
      </c>
      <c r="AY140">
        <v>15174453486.312668</v>
      </c>
      <c r="AZ140">
        <v>19652197059.142559</v>
      </c>
      <c r="BA140">
        <v>22208542482.832825</v>
      </c>
      <c r="BB140">
        <v>19947124898.396011</v>
      </c>
      <c r="BC140">
        <v>25517631800.277477</v>
      </c>
      <c r="BD140">
        <v>30701145665.681732</v>
      </c>
      <c r="BE140">
        <v>33473836742.573792</v>
      </c>
      <c r="BF140">
        <v>32512563107.169243</v>
      </c>
      <c r="BG140">
        <v>34045182764.748142</v>
      </c>
      <c r="BH140">
        <v>27043114819.465824</v>
      </c>
      <c r="BI140">
        <v>24905032435.348003</v>
      </c>
      <c r="BJ140">
        <v>28653208722.285538</v>
      </c>
      <c r="BK140">
        <v>30833601740.905144</v>
      </c>
      <c r="BL140">
        <v>30564202076.083393</v>
      </c>
      <c r="BM140">
        <v>24013613839.268528</v>
      </c>
    </row>
    <row r="141" spans="1:65" x14ac:dyDescent="0.2">
      <c r="A141" t="s">
        <v>3034</v>
      </c>
      <c r="B141" t="s">
        <v>579</v>
      </c>
      <c r="C141" t="s">
        <v>2838</v>
      </c>
      <c r="D141" t="s">
        <v>138</v>
      </c>
      <c r="AI141">
        <v>159270722655.57596</v>
      </c>
      <c r="AJ141">
        <v>168780899650.11688</v>
      </c>
      <c r="AK141">
        <v>180205372707.35553</v>
      </c>
      <c r="AL141">
        <v>195947695284.27765</v>
      </c>
      <c r="AM141">
        <v>213788266212.15997</v>
      </c>
      <c r="AN141">
        <v>229817745671.70724</v>
      </c>
      <c r="AO141">
        <v>238036258813.36124</v>
      </c>
      <c r="AP141">
        <v>250325559792.77603</v>
      </c>
      <c r="AQ141">
        <v>255572830396.13727</v>
      </c>
      <c r="AR141">
        <v>248681774038.1445</v>
      </c>
      <c r="AS141">
        <v>259414591427.2981</v>
      </c>
      <c r="AT141">
        <v>268702127906.1929</v>
      </c>
      <c r="AU141">
        <v>279161165814.81848</v>
      </c>
      <c r="AV141">
        <v>293272250099.81891</v>
      </c>
      <c r="AW141">
        <v>317045556058.72443</v>
      </c>
      <c r="AX141">
        <v>346110876208.0863</v>
      </c>
      <c r="AY141">
        <v>380086886987.37433</v>
      </c>
      <c r="AZ141">
        <v>414864274279.60754</v>
      </c>
      <c r="BA141">
        <v>434915143662.77106</v>
      </c>
      <c r="BB141">
        <v>444985677690.11371</v>
      </c>
      <c r="BC141">
        <v>467552032489.12036</v>
      </c>
      <c r="BD141">
        <v>507216374248.22888</v>
      </c>
      <c r="BE141">
        <v>532681024405.23236</v>
      </c>
      <c r="BF141">
        <v>571015950345.54358</v>
      </c>
      <c r="BG141">
        <v>606448118177.27563</v>
      </c>
      <c r="BH141">
        <v>621482821087.16602</v>
      </c>
      <c r="BI141">
        <v>658193480985.08875</v>
      </c>
      <c r="BJ141">
        <v>680451570882.32898</v>
      </c>
      <c r="BK141">
        <v>719271738825.56775</v>
      </c>
      <c r="BL141">
        <v>769018909362.35291</v>
      </c>
      <c r="BM141">
        <v>726417546035.74805</v>
      </c>
    </row>
    <row r="142" spans="1:65" x14ac:dyDescent="0.2">
      <c r="A142" t="s">
        <v>3034</v>
      </c>
      <c r="B142" t="s">
        <v>579</v>
      </c>
      <c r="C142" t="s">
        <v>3948</v>
      </c>
      <c r="D142" t="s">
        <v>4223</v>
      </c>
      <c r="E142">
        <v>5226066.1992184063</v>
      </c>
      <c r="F142">
        <v>5322939.0391329098</v>
      </c>
      <c r="G142">
        <v>5438637.9064958179</v>
      </c>
      <c r="H142">
        <v>5446268.4391159816</v>
      </c>
      <c r="I142">
        <v>5608687.3477703966</v>
      </c>
      <c r="J142">
        <v>5639914.0194249023</v>
      </c>
      <c r="K142">
        <v>5764561.191966082</v>
      </c>
      <c r="L142">
        <v>5834133.0789888529</v>
      </c>
      <c r="M142">
        <v>6011724.7789579565</v>
      </c>
      <c r="N142">
        <v>6211454.9522517733</v>
      </c>
      <c r="O142">
        <v>6431936.065963584</v>
      </c>
      <c r="P142">
        <v>6653052.0678134048</v>
      </c>
      <c r="Q142">
        <v>7000256.9769919999</v>
      </c>
      <c r="R142">
        <v>7306020.8128301268</v>
      </c>
      <c r="S142">
        <v>7557141.191333944</v>
      </c>
      <c r="T142">
        <v>7563341.5573030636</v>
      </c>
      <c r="U142">
        <v>7746309.7571788756</v>
      </c>
      <c r="V142">
        <v>7890029.9600803815</v>
      </c>
      <c r="W142">
        <v>8369032.4152315008</v>
      </c>
      <c r="X142">
        <v>8625042.1116281096</v>
      </c>
      <c r="Y142">
        <v>8781506.1447074898</v>
      </c>
      <c r="Z142">
        <v>8786740.6751741152</v>
      </c>
      <c r="AA142">
        <v>8679045.2225617804</v>
      </c>
      <c r="AB142">
        <v>8627646.9336476326</v>
      </c>
      <c r="AC142">
        <v>8729149.0053832047</v>
      </c>
      <c r="AD142">
        <v>8814072.9426665585</v>
      </c>
      <c r="AE142">
        <v>9137862.3309680261</v>
      </c>
      <c r="AF142">
        <v>9436198.0956404582</v>
      </c>
      <c r="AG142">
        <v>9626189.7796118762</v>
      </c>
      <c r="AH142">
        <v>9760089.4485367741</v>
      </c>
      <c r="AI142">
        <v>9979676.6238995232</v>
      </c>
      <c r="AJ142">
        <v>9981694.1012096331</v>
      </c>
      <c r="AK142">
        <v>10185042.330923712</v>
      </c>
      <c r="AL142">
        <v>10529008.666528247</v>
      </c>
      <c r="AM142">
        <v>10933201.309324332</v>
      </c>
      <c r="AN142">
        <v>11292787.521695327</v>
      </c>
      <c r="AO142">
        <v>11321364.240957459</v>
      </c>
      <c r="AP142">
        <v>11508758.034474945</v>
      </c>
      <c r="AQ142">
        <v>11381096.026924193</v>
      </c>
      <c r="AR142">
        <v>10725068.354722172</v>
      </c>
      <c r="AS142">
        <v>10863139.433847595</v>
      </c>
      <c r="AT142">
        <v>10873652.725643877</v>
      </c>
      <c r="AU142">
        <v>10977026.466727648</v>
      </c>
      <c r="AV142">
        <v>11239809.856700454</v>
      </c>
      <c r="AW142">
        <v>11672633.055726629</v>
      </c>
      <c r="AX142">
        <v>12072224.897498064</v>
      </c>
      <c r="AY142">
        <v>12718137.522178067</v>
      </c>
      <c r="AZ142">
        <v>13408558.767586049</v>
      </c>
      <c r="BA142">
        <v>13686891.497750806</v>
      </c>
      <c r="BB142">
        <v>13689726.497313278</v>
      </c>
      <c r="BC142">
        <v>14155523.977018708</v>
      </c>
      <c r="BD142">
        <v>14993140.907619948</v>
      </c>
      <c r="BE142">
        <v>15440127.350367453</v>
      </c>
      <c r="BF142">
        <v>16086269.180676699</v>
      </c>
      <c r="BG142">
        <v>16640987.320096068</v>
      </c>
      <c r="BH142">
        <v>16933516.526609357</v>
      </c>
      <c r="BI142">
        <v>17052167.752899799</v>
      </c>
      <c r="BJ142">
        <v>17024302.919469547</v>
      </c>
      <c r="BK142">
        <v>17196734.600246921</v>
      </c>
      <c r="BL142">
        <v>17521628.119723137</v>
      </c>
      <c r="BM142">
        <v>16147545.862081697</v>
      </c>
    </row>
    <row r="143" spans="1:65" x14ac:dyDescent="0.2">
      <c r="A143" t="s">
        <v>3034</v>
      </c>
      <c r="B143" t="s">
        <v>579</v>
      </c>
      <c r="C143" t="s">
        <v>3131</v>
      </c>
      <c r="D143" t="s">
        <v>2180</v>
      </c>
      <c r="J143">
        <v>97516960988577.688</v>
      </c>
      <c r="K143">
        <v>101624885453415</v>
      </c>
      <c r="L143">
        <v>107005507827777</v>
      </c>
      <c r="M143">
        <v>112866908246996</v>
      </c>
      <c r="N143">
        <v>119639996820427</v>
      </c>
      <c r="O143">
        <v>126725079657010</v>
      </c>
      <c r="P143">
        <v>134853126922463</v>
      </c>
      <c r="Q143">
        <v>145818105629913</v>
      </c>
      <c r="R143">
        <v>155890576158345</v>
      </c>
      <c r="S143">
        <v>164946934223177</v>
      </c>
      <c r="T143">
        <v>169115808386963</v>
      </c>
      <c r="U143">
        <v>176808683326354</v>
      </c>
      <c r="V143">
        <v>183924027901575</v>
      </c>
      <c r="W143">
        <v>198354188794035</v>
      </c>
      <c r="X143">
        <v>208780849531045</v>
      </c>
      <c r="Y143">
        <v>216577296336482</v>
      </c>
      <c r="Z143">
        <v>221258062727106</v>
      </c>
      <c r="AA143">
        <v>222637316054375</v>
      </c>
      <c r="AB143">
        <v>227022710827015</v>
      </c>
      <c r="AC143">
        <v>235735108003372</v>
      </c>
      <c r="AD143">
        <v>243507686395235</v>
      </c>
      <c r="AE143">
        <v>257474118109675</v>
      </c>
      <c r="AF143">
        <v>271352321938224.03</v>
      </c>
      <c r="AG143">
        <v>282045797441264</v>
      </c>
      <c r="AH143">
        <v>292246986914330</v>
      </c>
      <c r="AI143">
        <v>304307781537850</v>
      </c>
      <c r="AJ143">
        <v>312845586063400</v>
      </c>
      <c r="AK143">
        <v>322537514488300</v>
      </c>
      <c r="AL143">
        <v>337404369573300</v>
      </c>
      <c r="AM143">
        <v>354877817255500</v>
      </c>
      <c r="AN143">
        <v>373348589792200</v>
      </c>
      <c r="AO143">
        <v>381370140483300</v>
      </c>
      <c r="AP143">
        <v>394602125308300</v>
      </c>
      <c r="AQ143">
        <v>397917625700700</v>
      </c>
      <c r="AR143">
        <v>384736646558600</v>
      </c>
      <c r="AS143">
        <v>396806054951300</v>
      </c>
      <c r="AT143">
        <v>402990527641300</v>
      </c>
      <c r="AU143">
        <v>413664221402900</v>
      </c>
      <c r="AV143">
        <v>429370408074400</v>
      </c>
      <c r="AW143">
        <v>452484570399100</v>
      </c>
      <c r="AX143">
        <v>472695000000000</v>
      </c>
      <c r="AY143">
        <v>501990000000000</v>
      </c>
      <c r="AZ143">
        <v>533656000000000</v>
      </c>
      <c r="BA143">
        <v>550163000000000</v>
      </c>
      <c r="BB143">
        <v>557953000000000</v>
      </c>
      <c r="BC143">
        <v>582133000000000</v>
      </c>
      <c r="BD143">
        <v>620652000000000</v>
      </c>
      <c r="BE143">
        <v>644576000000000</v>
      </c>
      <c r="BF143">
        <v>678826000000000</v>
      </c>
      <c r="BG143">
        <v>708731000000000</v>
      </c>
      <c r="BH143">
        <v>730543000000000</v>
      </c>
      <c r="BI143">
        <v>746534000000000</v>
      </c>
      <c r="BJ143">
        <v>756875000000000</v>
      </c>
      <c r="BK143">
        <v>775908000000000</v>
      </c>
      <c r="BL143">
        <v>800459000000000</v>
      </c>
      <c r="BM143">
        <v>745056500021619</v>
      </c>
    </row>
    <row r="144" spans="1:65" x14ac:dyDescent="0.2">
      <c r="A144" t="s">
        <v>3034</v>
      </c>
      <c r="B144" t="s">
        <v>579</v>
      </c>
      <c r="C144" t="s">
        <v>1621</v>
      </c>
      <c r="D144" t="s">
        <v>3615</v>
      </c>
      <c r="P144">
        <v>3.9282835210175477</v>
      </c>
      <c r="Q144">
        <v>6.2223621443162216</v>
      </c>
      <c r="R144">
        <v>6.7983019213741613</v>
      </c>
      <c r="S144">
        <v>-0.2528147107241665</v>
      </c>
      <c r="T144">
        <v>0.21305741789782928</v>
      </c>
      <c r="U144">
        <v>7.4311759510155468</v>
      </c>
      <c r="V144">
        <v>6.6080679338651436</v>
      </c>
      <c r="W144">
        <v>6.3114808647155343</v>
      </c>
      <c r="X144">
        <v>0.11795102902880217</v>
      </c>
      <c r="Y144">
        <v>2.9374083822266641</v>
      </c>
      <c r="Z144">
        <v>-2.3402080480933449</v>
      </c>
      <c r="AA144">
        <v>-1.1868550561484028</v>
      </c>
      <c r="AB144">
        <v>-2.9995333118057204</v>
      </c>
      <c r="AC144">
        <v>0.32688519176548425</v>
      </c>
      <c r="AD144">
        <v>-1.253443503361737</v>
      </c>
      <c r="AE144">
        <v>8.1692802058110914</v>
      </c>
      <c r="AF144">
        <v>-3.3454087237644927</v>
      </c>
      <c r="AG144">
        <v>3.8275212089535557</v>
      </c>
      <c r="AH144">
        <v>-2.0059678300717678</v>
      </c>
      <c r="AI144">
        <v>-0.59791825132489862</v>
      </c>
      <c r="AJ144">
        <v>3.5671235148267044</v>
      </c>
      <c r="AK144">
        <v>2.6973398174493894</v>
      </c>
      <c r="AL144">
        <v>4.9787231986474012</v>
      </c>
      <c r="AM144">
        <v>10.398027852402407</v>
      </c>
      <c r="AN144">
        <v>2.5089344012691583</v>
      </c>
      <c r="AO144">
        <v>-1.6415207873988038</v>
      </c>
      <c r="AP144">
        <v>2.189387789875525</v>
      </c>
      <c r="AQ144">
        <v>-2.2925800153236793</v>
      </c>
      <c r="AR144">
        <v>-8.2701116751122044</v>
      </c>
      <c r="AS144">
        <v>-1.8829446872233717</v>
      </c>
      <c r="AT144">
        <v>0.72556600588936249</v>
      </c>
      <c r="AU144">
        <v>0.53730580809667572</v>
      </c>
      <c r="AV144">
        <v>0.81017785624118233</v>
      </c>
      <c r="AW144">
        <v>4.242523878527237</v>
      </c>
      <c r="AX144">
        <v>4.0732807569752794</v>
      </c>
      <c r="AY144">
        <v>5.3620442323127264</v>
      </c>
      <c r="AZ144">
        <v>7.6531938331044103</v>
      </c>
      <c r="BA144">
        <v>3.1480184858191649</v>
      </c>
      <c r="BB144">
        <v>2.9842958756528049</v>
      </c>
      <c r="BC144">
        <v>3.4783319078475046</v>
      </c>
      <c r="BD144">
        <v>4.5002742936468536</v>
      </c>
      <c r="BE144">
        <v>4.9929528485135393</v>
      </c>
      <c r="BF144">
        <v>5.3620230425777606</v>
      </c>
      <c r="BG144">
        <v>4.4532650131839944</v>
      </c>
      <c r="BH144">
        <v>2.9246920215752112</v>
      </c>
      <c r="BI144">
        <v>1.0665144043276058</v>
      </c>
      <c r="BJ144">
        <v>-0.36054335508171675</v>
      </c>
      <c r="BK144">
        <v>0.29918480367766165</v>
      </c>
      <c r="BL144">
        <v>1.5392605523657465</v>
      </c>
    </row>
    <row r="145" spans="1:65" x14ac:dyDescent="0.2">
      <c r="A145" t="s">
        <v>3034</v>
      </c>
      <c r="B145" t="s">
        <v>579</v>
      </c>
      <c r="C145" t="s">
        <v>2413</v>
      </c>
      <c r="D145" t="s">
        <v>31</v>
      </c>
      <c r="O145">
        <v>14.815075194052801</v>
      </c>
      <c r="P145">
        <v>14.308386382535099</v>
      </c>
      <c r="Q145">
        <v>13.9072289448881</v>
      </c>
      <c r="R145">
        <v>12.871223479471301</v>
      </c>
      <c r="S145">
        <v>11.866843034229399</v>
      </c>
      <c r="T145">
        <v>11.4744814366643</v>
      </c>
      <c r="U145">
        <v>10.987450565540399</v>
      </c>
      <c r="V145">
        <v>10.4963621675232</v>
      </c>
      <c r="W145">
        <v>9.7777958525370092</v>
      </c>
      <c r="X145">
        <v>9.5031395151457101</v>
      </c>
      <c r="Y145">
        <v>9.21993218275089</v>
      </c>
      <c r="Z145">
        <v>9.59566891496649</v>
      </c>
      <c r="AA145">
        <v>10.2188812538423</v>
      </c>
      <c r="AB145">
        <v>10.868048693291801</v>
      </c>
      <c r="AC145">
        <v>11.163392606986299</v>
      </c>
      <c r="AD145">
        <v>11.5349011526414</v>
      </c>
      <c r="AE145">
        <v>11.106223462418599</v>
      </c>
      <c r="AF145">
        <v>11.4020352168</v>
      </c>
      <c r="AG145">
        <v>11.2540688640384</v>
      </c>
      <c r="AH145">
        <v>11.6631120039811</v>
      </c>
      <c r="AI145">
        <v>11.431920625988001</v>
      </c>
      <c r="AJ145">
        <v>11.619186566717</v>
      </c>
      <c r="AK145">
        <v>11.1849942648048</v>
      </c>
      <c r="AL145">
        <v>10.8767492703209</v>
      </c>
      <c r="AM145">
        <v>11.0425295508647</v>
      </c>
      <c r="AN145">
        <v>11.3403559614503</v>
      </c>
      <c r="AO145">
        <v>11.9952687179333</v>
      </c>
      <c r="AP145">
        <v>12.36086166744</v>
      </c>
      <c r="AQ145">
        <v>13.0882656905767</v>
      </c>
      <c r="AR145">
        <v>14.119778132564701</v>
      </c>
      <c r="AS145">
        <v>13.611403946465799</v>
      </c>
      <c r="AT145">
        <v>13.460924473788801</v>
      </c>
      <c r="AU145">
        <v>13.387892261376001</v>
      </c>
      <c r="AV145">
        <v>13.3041017928846</v>
      </c>
      <c r="AW145">
        <v>13.04049198237</v>
      </c>
      <c r="AX145">
        <v>12.5860637972047</v>
      </c>
      <c r="AY145">
        <v>12.206695400290201</v>
      </c>
      <c r="AZ145">
        <v>11.9611918947483</v>
      </c>
      <c r="BA145">
        <v>11.935290985545301</v>
      </c>
      <c r="BB145">
        <v>12.503987315705499</v>
      </c>
      <c r="BC145">
        <v>12.223704021359501</v>
      </c>
      <c r="BD145">
        <v>11.7375474862387</v>
      </c>
      <c r="BE145">
        <v>12.1702444864616</v>
      </c>
      <c r="BF145">
        <v>12.1030058284944</v>
      </c>
      <c r="BG145">
        <v>11.909345702902799</v>
      </c>
      <c r="BH145">
        <v>12.0346466871594</v>
      </c>
      <c r="BI145">
        <v>12.241525172854001</v>
      </c>
      <c r="BJ145">
        <v>12.1485387654721</v>
      </c>
      <c r="BK145">
        <v>11.747088194426301</v>
      </c>
      <c r="BL145">
        <v>11.9025310586636</v>
      </c>
    </row>
    <row r="146" spans="1:65" x14ac:dyDescent="0.2">
      <c r="A146" t="s">
        <v>3034</v>
      </c>
      <c r="B146" t="s">
        <v>579</v>
      </c>
      <c r="C146" t="s">
        <v>422</v>
      </c>
      <c r="D146" t="s">
        <v>2607</v>
      </c>
      <c r="AI146">
        <v>24.305665196045599</v>
      </c>
      <c r="AJ146">
        <v>25.993920743696702</v>
      </c>
      <c r="AK146">
        <v>24.4880523775836</v>
      </c>
      <c r="AL146">
        <v>27.4579593720077</v>
      </c>
      <c r="AM146">
        <v>24.506307737383899</v>
      </c>
      <c r="AN146">
        <v>24.919152082107399</v>
      </c>
      <c r="AO146">
        <v>23.223004727063401</v>
      </c>
      <c r="AP146">
        <v>24.997750640818001</v>
      </c>
      <c r="AQ146">
        <v>24.1912040398797</v>
      </c>
      <c r="AR146">
        <v>22.792984831802901</v>
      </c>
      <c r="AS146">
        <v>21.936998572406502</v>
      </c>
      <c r="AT146">
        <v>22.188707193084301</v>
      </c>
      <c r="AU146">
        <v>22.105192159688599</v>
      </c>
      <c r="AV146">
        <v>21.422429258751901</v>
      </c>
      <c r="AW146">
        <v>20.8050346403977</v>
      </c>
      <c r="AX146">
        <v>20.915651626777901</v>
      </c>
      <c r="AY146">
        <v>20.249958042975901</v>
      </c>
      <c r="AZ146">
        <v>19.910977219434301</v>
      </c>
      <c r="BA146">
        <v>20.021234232854798</v>
      </c>
      <c r="BB146">
        <v>20.984856742791202</v>
      </c>
      <c r="BC146">
        <v>25.0578657883879</v>
      </c>
      <c r="BD146">
        <v>21.059321528679501</v>
      </c>
      <c r="BE146">
        <v>21.4014113935342</v>
      </c>
      <c r="BF146">
        <v>20.755382212805301</v>
      </c>
      <c r="BG146">
        <v>20.723408698764601</v>
      </c>
      <c r="BH146">
        <v>22.542452089307201</v>
      </c>
      <c r="BI146">
        <v>23.3348940399623</v>
      </c>
      <c r="BJ146">
        <v>23.267367612569899</v>
      </c>
      <c r="BK146">
        <v>23.267367612390998</v>
      </c>
    </row>
    <row r="147" spans="1:65" x14ac:dyDescent="0.2">
      <c r="A147" t="s">
        <v>3034</v>
      </c>
      <c r="B147" t="s">
        <v>579</v>
      </c>
      <c r="C147" t="s">
        <v>496</v>
      </c>
      <c r="D147" t="s">
        <v>1899</v>
      </c>
      <c r="J147">
        <v>1092476190.4761906</v>
      </c>
      <c r="K147">
        <v>1017777777.7777778</v>
      </c>
      <c r="L147">
        <v>1172699511.2603142</v>
      </c>
      <c r="M147">
        <v>1187475831.2514963</v>
      </c>
      <c r="N147">
        <v>1290693176.7667146</v>
      </c>
      <c r="O147">
        <v>1487351037.1824205</v>
      </c>
      <c r="P147">
        <v>1593414035.8094244</v>
      </c>
      <c r="Q147">
        <v>1853091687.3602326</v>
      </c>
      <c r="R147">
        <v>2344124522.2024717</v>
      </c>
      <c r="S147">
        <v>2867848221.7199955</v>
      </c>
      <c r="T147">
        <v>3042146956.59203</v>
      </c>
      <c r="U147">
        <v>3708834125.9547486</v>
      </c>
      <c r="V147">
        <v>4642004448.7711496</v>
      </c>
      <c r="W147">
        <v>5406190049.8785009</v>
      </c>
      <c r="X147">
        <v>6277548104.1545725</v>
      </c>
      <c r="Y147">
        <v>7772276075.9164352</v>
      </c>
      <c r="Z147">
        <v>7755940626.7664051</v>
      </c>
      <c r="AA147">
        <v>8268945694.678071</v>
      </c>
      <c r="AB147">
        <v>8125974067.1464348</v>
      </c>
      <c r="AC147">
        <v>8458015721.4769268</v>
      </c>
      <c r="AD147">
        <v>7462808750.0887136</v>
      </c>
      <c r="AE147">
        <v>7853946859.0678101</v>
      </c>
      <c r="AF147">
        <v>7390175127.0678015</v>
      </c>
      <c r="AG147">
        <v>8296565903.4412498</v>
      </c>
      <c r="AH147">
        <v>8258606930.5038824</v>
      </c>
      <c r="AI147">
        <v>8627872018.4764862</v>
      </c>
      <c r="AJ147">
        <v>8806422873.390728</v>
      </c>
      <c r="AK147">
        <v>9839048669.3133354</v>
      </c>
      <c r="AL147">
        <v>10519955198.477837</v>
      </c>
      <c r="AM147">
        <v>12253054284.491318</v>
      </c>
      <c r="AN147">
        <v>13655466346.123297</v>
      </c>
      <c r="AO147">
        <v>13999997877.576284</v>
      </c>
      <c r="AP147">
        <v>14707069871.43107</v>
      </c>
      <c r="AQ147">
        <v>13832640629.912916</v>
      </c>
      <c r="AR147">
        <v>11936244933.474911</v>
      </c>
      <c r="AS147">
        <v>13916897812.636709</v>
      </c>
      <c r="AT147">
        <v>13884388171.122246</v>
      </c>
      <c r="AU147">
        <v>13747077807.55792</v>
      </c>
      <c r="AV147">
        <v>13474524807.981504</v>
      </c>
      <c r="AW147">
        <v>16875440274.983053</v>
      </c>
      <c r="AX147">
        <v>23286023620.300106</v>
      </c>
      <c r="AY147">
        <v>25824396475.701607</v>
      </c>
      <c r="AZ147">
        <v>33307161198.442104</v>
      </c>
      <c r="BA147">
        <v>37233104266.870911</v>
      </c>
      <c r="BB147">
        <v>34348568211.953079</v>
      </c>
      <c r="BC147">
        <v>40024342536.612984</v>
      </c>
      <c r="BD147">
        <v>44271549847.833679</v>
      </c>
      <c r="BE147">
        <v>48550948332.622055</v>
      </c>
      <c r="BF147">
        <v>48384905424.930458</v>
      </c>
      <c r="BG147">
        <v>46759860344.363403</v>
      </c>
      <c r="BH147">
        <v>36394359798.779152</v>
      </c>
      <c r="BI147">
        <v>34781194213.707985</v>
      </c>
      <c r="BJ147">
        <v>35584666072.628876</v>
      </c>
      <c r="BK147">
        <v>37269293542.249153</v>
      </c>
      <c r="BL147">
        <v>35305987664.834732</v>
      </c>
      <c r="BM147">
        <v>29893574363.119591</v>
      </c>
    </row>
    <row r="148" spans="1:65" x14ac:dyDescent="0.2">
      <c r="A148" t="s">
        <v>3034</v>
      </c>
      <c r="B148" t="s">
        <v>579</v>
      </c>
      <c r="C148" t="s">
        <v>2705</v>
      </c>
      <c r="D148" t="s">
        <v>1498</v>
      </c>
      <c r="E148">
        <v>14.757432879570191</v>
      </c>
      <c r="F148">
        <v>13.829797179579895</v>
      </c>
      <c r="G148">
        <v>12.227311749982455</v>
      </c>
      <c r="H148">
        <v>12.350394366520776</v>
      </c>
      <c r="I148">
        <v>12.651620805687468</v>
      </c>
      <c r="J148">
        <v>9.7093638407618048</v>
      </c>
      <c r="K148">
        <v>14.346728525619156</v>
      </c>
      <c r="L148">
        <v>10.341522294802614</v>
      </c>
      <c r="M148">
        <v>12.81127062264423</v>
      </c>
      <c r="N148">
        <v>13.009272518974651</v>
      </c>
      <c r="O148">
        <v>14.554711978790069</v>
      </c>
      <c r="P148">
        <v>16.016832813722846</v>
      </c>
      <c r="Q148">
        <v>12.798105625112068</v>
      </c>
      <c r="R148">
        <v>12.664089488402697</v>
      </c>
      <c r="S148">
        <v>15.630428309097224</v>
      </c>
      <c r="T148">
        <v>14.011572222715918</v>
      </c>
      <c r="U148">
        <v>13.895015687527007</v>
      </c>
      <c r="V148">
        <v>13.198767089042482</v>
      </c>
      <c r="W148">
        <v>13.798547972648317</v>
      </c>
      <c r="X148">
        <v>13.44513074762558</v>
      </c>
      <c r="Y148">
        <v>15.597005946312208</v>
      </c>
      <c r="Z148">
        <v>15.418154271820326</v>
      </c>
      <c r="AA148">
        <v>15.190938366186174</v>
      </c>
      <c r="AB148">
        <v>13.240303234596221</v>
      </c>
      <c r="AC148">
        <v>12.46395774084008</v>
      </c>
      <c r="AD148">
        <v>12.525325304683982</v>
      </c>
      <c r="AE148">
        <v>11.993389468051943</v>
      </c>
      <c r="AF148">
        <v>12.915880589383447</v>
      </c>
      <c r="AG148">
        <v>13.856634378248774</v>
      </c>
      <c r="AH148">
        <v>13.819058436866477</v>
      </c>
      <c r="AI148">
        <v>15.915141351666506</v>
      </c>
      <c r="AJ148">
        <v>14.435379192274917</v>
      </c>
      <c r="AK148">
        <v>17.093036648286951</v>
      </c>
      <c r="AL148">
        <v>20.992976159484268</v>
      </c>
      <c r="AM148">
        <v>20.919175615569202</v>
      </c>
      <c r="AN148">
        <v>20.963487428556355</v>
      </c>
      <c r="AO148">
        <v>20.844645484931203</v>
      </c>
      <c r="AP148">
        <v>20.755524345208602</v>
      </c>
      <c r="AQ148">
        <v>20.901572216522613</v>
      </c>
      <c r="AR148">
        <v>17.802700564025319</v>
      </c>
      <c r="AS148">
        <v>16.751945753868728</v>
      </c>
      <c r="AT148">
        <v>18.513976028443533</v>
      </c>
      <c r="AU148">
        <v>18.167069536896253</v>
      </c>
      <c r="AV148">
        <v>19.94088380546733</v>
      </c>
      <c r="AW148">
        <v>19.09267550899721</v>
      </c>
      <c r="AX148">
        <v>20.45165375579214</v>
      </c>
      <c r="AY148">
        <v>21.912768209976836</v>
      </c>
      <c r="AZ148">
        <v>20.665754971925715</v>
      </c>
      <c r="BA148">
        <v>21.058054281361606</v>
      </c>
      <c r="BB148">
        <v>18.731632819883011</v>
      </c>
      <c r="BC148">
        <v>17.923758408999007</v>
      </c>
      <c r="BD148">
        <v>20.193918481219601</v>
      </c>
      <c r="BE148">
        <v>20.023945735003561</v>
      </c>
      <c r="BF148">
        <v>19.900209076408842</v>
      </c>
      <c r="BG148">
        <v>20.852716531459468</v>
      </c>
      <c r="BH148">
        <v>22.710552608948518</v>
      </c>
      <c r="BI148">
        <v>21.485513706004525</v>
      </c>
      <c r="BJ148">
        <v>20.137625194058259</v>
      </c>
      <c r="BK148">
        <v>20.635033119354198</v>
      </c>
      <c r="BL148">
        <v>21.66901167541058</v>
      </c>
      <c r="BM148">
        <v>19.970969501214068</v>
      </c>
    </row>
    <row r="149" spans="1:65" x14ac:dyDescent="0.2">
      <c r="A149" t="s">
        <v>3034</v>
      </c>
      <c r="B149" t="s">
        <v>579</v>
      </c>
      <c r="C149" t="s">
        <v>928</v>
      </c>
      <c r="D149" t="s">
        <v>534</v>
      </c>
      <c r="J149">
        <v>14700267845095.6</v>
      </c>
      <c r="K149">
        <v>16735255843283.898</v>
      </c>
      <c r="L149">
        <v>18205473751343.398</v>
      </c>
      <c r="M149">
        <v>20714448153430</v>
      </c>
      <c r="N149">
        <v>22675375776009.199</v>
      </c>
      <c r="O149">
        <v>25419909953420.301</v>
      </c>
      <c r="P149">
        <v>26655045895030.301</v>
      </c>
      <c r="Q149">
        <v>26129933941518</v>
      </c>
      <c r="R149">
        <v>28402392950530.301</v>
      </c>
      <c r="S149">
        <v>30868364553876.199</v>
      </c>
      <c r="T149">
        <v>29685787588504.898</v>
      </c>
      <c r="U149">
        <v>32509638039149</v>
      </c>
      <c r="V149">
        <v>32738508490224.902</v>
      </c>
      <c r="W149">
        <v>35798874333943.203</v>
      </c>
      <c r="X149">
        <v>37161585245150.703</v>
      </c>
      <c r="Y149">
        <v>42057214977350.195</v>
      </c>
      <c r="Z149">
        <v>44693764349034.5</v>
      </c>
      <c r="AA149">
        <v>46016339314750.703</v>
      </c>
      <c r="AB149">
        <v>46559608005509.102</v>
      </c>
      <c r="AC149">
        <v>47138712361884.805</v>
      </c>
      <c r="AD149">
        <v>44677518847288</v>
      </c>
      <c r="AE149">
        <v>48091463258430.398</v>
      </c>
      <c r="AF149">
        <v>48483744344721.195</v>
      </c>
      <c r="AG149">
        <v>53754454043715.203</v>
      </c>
      <c r="AH149">
        <v>50939681961694.203</v>
      </c>
      <c r="AI149">
        <v>49236293322684.695</v>
      </c>
      <c r="AJ149">
        <v>46196951069500</v>
      </c>
      <c r="AK149">
        <v>51933046612600</v>
      </c>
      <c r="AL149">
        <v>70763494372300</v>
      </c>
      <c r="AM149">
        <v>85925803399400</v>
      </c>
      <c r="AN149">
        <v>86703838187800</v>
      </c>
      <c r="AO149">
        <v>85493362129200</v>
      </c>
      <c r="AP149">
        <v>83774469407700</v>
      </c>
      <c r="AQ149">
        <v>78495927937200</v>
      </c>
      <c r="AR149">
        <v>51370598385700</v>
      </c>
      <c r="AS149">
        <v>50333500948600</v>
      </c>
      <c r="AT149">
        <v>55226857053400</v>
      </c>
      <c r="AU149">
        <v>61367034632200</v>
      </c>
      <c r="AV149">
        <v>68415629095000</v>
      </c>
      <c r="AW149">
        <v>76030375723500</v>
      </c>
      <c r="AX149">
        <v>85938000000000</v>
      </c>
      <c r="AY149">
        <v>102070000000000</v>
      </c>
      <c r="AZ149">
        <v>122373000000000</v>
      </c>
      <c r="BA149">
        <v>119050000000000</v>
      </c>
      <c r="BB149">
        <v>124354000000000</v>
      </c>
      <c r="BC149">
        <v>133189000000000</v>
      </c>
      <c r="BD149">
        <v>149454000000000</v>
      </c>
      <c r="BE149">
        <v>154437000000000</v>
      </c>
      <c r="BF149">
        <v>167533000000000</v>
      </c>
      <c r="BG149">
        <v>182957000000000</v>
      </c>
      <c r="BH149">
        <v>188095000000000</v>
      </c>
      <c r="BI149">
        <v>182659000000000</v>
      </c>
      <c r="BJ149">
        <v>186046000000000</v>
      </c>
      <c r="BK149">
        <v>187975000000000</v>
      </c>
      <c r="BL149">
        <v>193776000000000</v>
      </c>
      <c r="BM149">
        <v>152862447883594</v>
      </c>
    </row>
    <row r="150" spans="1:65" x14ac:dyDescent="0.2">
      <c r="A150" t="s">
        <v>3034</v>
      </c>
      <c r="B150" t="s">
        <v>579</v>
      </c>
      <c r="C150" t="s">
        <v>3105</v>
      </c>
      <c r="D150" t="s">
        <v>1950</v>
      </c>
      <c r="E150">
        <v>26659208200</v>
      </c>
      <c r="F150">
        <v>30834219900</v>
      </c>
      <c r="G150">
        <v>34203597700</v>
      </c>
      <c r="H150">
        <v>43645052000</v>
      </c>
      <c r="I150">
        <v>54234855500</v>
      </c>
      <c r="J150">
        <v>59021000000</v>
      </c>
      <c r="K150">
        <v>76484000000</v>
      </c>
      <c r="L150">
        <v>83768000000</v>
      </c>
      <c r="M150">
        <v>98110000000</v>
      </c>
      <c r="N150">
        <v>112253000000</v>
      </c>
      <c r="O150">
        <v>134473000000</v>
      </c>
      <c r="P150">
        <v>162200000000</v>
      </c>
      <c r="Q150">
        <v>188748000000</v>
      </c>
      <c r="R150">
        <v>237664000000</v>
      </c>
      <c r="S150">
        <v>325899000000</v>
      </c>
      <c r="T150">
        <v>397793000000</v>
      </c>
      <c r="U150">
        <v>515497000000</v>
      </c>
      <c r="V150">
        <v>689773000000</v>
      </c>
      <c r="W150">
        <v>883772000000</v>
      </c>
      <c r="X150">
        <v>1167759000000</v>
      </c>
      <c r="Y150">
        <v>1569324000000</v>
      </c>
      <c r="Z150">
        <v>2053497000000</v>
      </c>
      <c r="AA150">
        <v>2604135000000</v>
      </c>
      <c r="AB150">
        <v>3139066000000</v>
      </c>
      <c r="AC150">
        <v>3878920000000</v>
      </c>
      <c r="AD150">
        <v>4902198000000</v>
      </c>
      <c r="AE150">
        <v>6323398000000</v>
      </c>
      <c r="AF150">
        <v>8468450000000</v>
      </c>
      <c r="AG150">
        <v>11446331000000</v>
      </c>
      <c r="AH150">
        <v>14493891000000</v>
      </c>
      <c r="AI150">
        <v>23321877000000</v>
      </c>
      <c r="AJ150">
        <v>29680168000000</v>
      </c>
      <c r="AK150">
        <v>39958998000000</v>
      </c>
      <c r="AL150">
        <v>55307879000000</v>
      </c>
      <c r="AM150">
        <v>71531357000000</v>
      </c>
      <c r="AN150">
        <v>89868328000000</v>
      </c>
      <c r="AO150">
        <v>106396732000000</v>
      </c>
      <c r="AP150">
        <v>128905259000000</v>
      </c>
      <c r="AQ150">
        <v>148763720000000</v>
      </c>
      <c r="AR150">
        <v>150740676000000</v>
      </c>
      <c r="AS150">
        <v>210276000000000</v>
      </c>
      <c r="AT150">
        <v>232913000000000</v>
      </c>
      <c r="AU150">
        <v>253545000000000</v>
      </c>
      <c r="AV150">
        <v>281511000000000</v>
      </c>
      <c r="AW150">
        <v>314908000000000</v>
      </c>
      <c r="AX150">
        <v>349721000000000</v>
      </c>
      <c r="AY150">
        <v>397571000000000</v>
      </c>
      <c r="AZ150">
        <v>446643000000000</v>
      </c>
      <c r="BA150">
        <v>490605000000000</v>
      </c>
      <c r="BB150">
        <v>513146000000000</v>
      </c>
      <c r="BC150">
        <v>552672000000000</v>
      </c>
      <c r="BD150">
        <v>624702000000000</v>
      </c>
      <c r="BE150">
        <v>674590000000000</v>
      </c>
      <c r="BF150">
        <v>727045000000000</v>
      </c>
      <c r="BG150">
        <v>795082000000000</v>
      </c>
      <c r="BH150">
        <v>861506000000000</v>
      </c>
      <c r="BI150">
        <v>922246000000000</v>
      </c>
      <c r="BJ150">
        <v>966424000000000</v>
      </c>
      <c r="BK150">
        <v>1034566000000000</v>
      </c>
      <c r="BL150">
        <v>1122841000000000</v>
      </c>
      <c r="BM150">
        <v>1065638254301604</v>
      </c>
    </row>
    <row r="151" spans="1:65" x14ac:dyDescent="0.2">
      <c r="A151" t="s">
        <v>3034</v>
      </c>
      <c r="B151" t="s">
        <v>579</v>
      </c>
      <c r="C151" t="s">
        <v>3400</v>
      </c>
      <c r="D151" t="s">
        <v>2</v>
      </c>
      <c r="E151">
        <v>27380723275.204494</v>
      </c>
      <c r="F151">
        <v>29256291579.07106</v>
      </c>
      <c r="G151">
        <v>31527623687.527931</v>
      </c>
      <c r="H151">
        <v>33056899184.316509</v>
      </c>
      <c r="I151">
        <v>36306881519.751259</v>
      </c>
      <c r="J151">
        <v>35532564319.813087</v>
      </c>
      <c r="K151">
        <v>38056072424.801178</v>
      </c>
      <c r="L151">
        <v>38863755415.333031</v>
      </c>
      <c r="M151">
        <v>41454376974.982521</v>
      </c>
      <c r="N151">
        <v>44576841005.533585</v>
      </c>
      <c r="O151">
        <v>47396450295.710182</v>
      </c>
      <c r="P151">
        <v>51017411118.431419</v>
      </c>
      <c r="Q151">
        <v>53981166602.110329</v>
      </c>
      <c r="R151">
        <v>56599646576.902168</v>
      </c>
      <c r="S151">
        <v>60014835015.048958</v>
      </c>
      <c r="T151">
        <v>61790597931.781036</v>
      </c>
      <c r="U151">
        <v>66100210334.880623</v>
      </c>
      <c r="V151">
        <v>68769553022.167419</v>
      </c>
      <c r="W151">
        <v>74544897949.239212</v>
      </c>
      <c r="X151">
        <v>77758534974.802002</v>
      </c>
      <c r="Y151">
        <v>81189974155.115021</v>
      </c>
      <c r="Z151">
        <v>83556251053.427933</v>
      </c>
      <c r="AA151">
        <v>84790674312.278381</v>
      </c>
      <c r="AB151">
        <v>85173305423.288071</v>
      </c>
      <c r="AC151">
        <v>87612183039.850784</v>
      </c>
      <c r="AD151">
        <v>89256040581.855545</v>
      </c>
      <c r="AE151">
        <v>92143818569.691467</v>
      </c>
      <c r="AF151">
        <v>95621688441.908524</v>
      </c>
      <c r="AG151">
        <v>99196851718.524582</v>
      </c>
      <c r="AH151">
        <v>102401413654.30591</v>
      </c>
      <c r="AI151">
        <v>105490320957.52617</v>
      </c>
      <c r="AJ151">
        <v>107147896658.4939</v>
      </c>
      <c r="AK151">
        <v>110399522431.96872</v>
      </c>
      <c r="AL151">
        <v>117133872195.49417</v>
      </c>
      <c r="AM151">
        <v>124071672808.95474</v>
      </c>
      <c r="AN151">
        <v>130825669369.30293</v>
      </c>
      <c r="AO151">
        <v>132190126267.93262</v>
      </c>
      <c r="AP151">
        <v>135371580722.85674</v>
      </c>
      <c r="AQ151">
        <v>134279180071.9052</v>
      </c>
      <c r="AR151">
        <v>127033144119.00648</v>
      </c>
      <c r="AS151">
        <v>129570158734.29642</v>
      </c>
      <c r="AT151">
        <v>131576148116.60968</v>
      </c>
      <c r="AU151">
        <v>134207804058.04024</v>
      </c>
      <c r="AV151">
        <v>138156617760.90771</v>
      </c>
      <c r="AW151">
        <v>143494397927.1022</v>
      </c>
      <c r="AX151">
        <v>149855145738.92252</v>
      </c>
      <c r="AY151">
        <v>159399714622.85913</v>
      </c>
      <c r="AZ151">
        <v>169844941546.62701</v>
      </c>
      <c r="BA151">
        <v>176834065123.84787</v>
      </c>
      <c r="BB151">
        <v>179854879064.694</v>
      </c>
      <c r="BC151">
        <v>188942243676.50256</v>
      </c>
      <c r="BD151">
        <v>199335476505.41376</v>
      </c>
      <c r="BE151">
        <v>210565771291.19101</v>
      </c>
      <c r="BF151">
        <v>220308433379.49893</v>
      </c>
      <c r="BG151">
        <v>229669518970.01578</v>
      </c>
      <c r="BH151">
        <v>236772084208.74207</v>
      </c>
      <c r="BI151">
        <v>240521674884.10812</v>
      </c>
      <c r="BJ151">
        <v>245461543598.75494</v>
      </c>
      <c r="BK151">
        <v>253405897530.24332</v>
      </c>
      <c r="BL151">
        <v>263408530092.83459</v>
      </c>
      <c r="BM151">
        <v>248001361788.72763</v>
      </c>
    </row>
    <row r="152" spans="1:65" x14ac:dyDescent="0.2">
      <c r="A152" t="s">
        <v>3034</v>
      </c>
      <c r="B152" t="s">
        <v>579</v>
      </c>
      <c r="C152" t="s">
        <v>2847</v>
      </c>
      <c r="D152" t="s">
        <v>1902</v>
      </c>
      <c r="AD152">
        <v>66200</v>
      </c>
      <c r="AH152">
        <v>91000</v>
      </c>
      <c r="AI152">
        <v>110000</v>
      </c>
      <c r="AJ152">
        <v>110000</v>
      </c>
      <c r="AK152">
        <v>139000</v>
      </c>
      <c r="AL152">
        <v>139000</v>
      </c>
      <c r="AM152">
        <v>146000</v>
      </c>
      <c r="AN152">
        <v>233400</v>
      </c>
      <c r="AO152">
        <v>233300</v>
      </c>
      <c r="AP152">
        <v>233300</v>
      </c>
      <c r="AQ152">
        <v>233300</v>
      </c>
      <c r="AR152">
        <v>231000</v>
      </c>
      <c r="AS152">
        <v>247000</v>
      </c>
      <c r="AT152">
        <v>262600</v>
      </c>
      <c r="AU152">
        <v>262600</v>
      </c>
      <c r="AV152">
        <v>304600</v>
      </c>
      <c r="AW152">
        <v>336000</v>
      </c>
      <c r="AX152">
        <v>336000</v>
      </c>
      <c r="AY152">
        <v>398000</v>
      </c>
      <c r="AZ152">
        <v>411000</v>
      </c>
      <c r="BA152">
        <v>411000</v>
      </c>
      <c r="BB152">
        <v>441828</v>
      </c>
      <c r="BC152">
        <v>441828</v>
      </c>
      <c r="BD152">
        <v>440224</v>
      </c>
      <c r="BE152">
        <v>440224</v>
      </c>
      <c r="BF152">
        <v>455750</v>
      </c>
      <c r="BG152">
        <v>455750</v>
      </c>
      <c r="BH152">
        <v>481100</v>
      </c>
      <c r="BI152">
        <v>481100</v>
      </c>
      <c r="BJ152">
        <v>481000</v>
      </c>
      <c r="BK152">
        <v>481200</v>
      </c>
    </row>
    <row r="153" spans="1:65" x14ac:dyDescent="0.2">
      <c r="A153" t="s">
        <v>3034</v>
      </c>
      <c r="B153" t="s">
        <v>579</v>
      </c>
      <c r="C153" t="s">
        <v>3329</v>
      </c>
      <c r="D153" t="s">
        <v>2259</v>
      </c>
      <c r="E153">
        <v>1.712179136</v>
      </c>
      <c r="F153">
        <v>1.71218</v>
      </c>
      <c r="G153">
        <v>1.71218</v>
      </c>
      <c r="H153">
        <v>1.71218</v>
      </c>
      <c r="I153">
        <v>1.71218</v>
      </c>
      <c r="J153">
        <v>2.0987709369999998</v>
      </c>
      <c r="K153">
        <v>2.09877</v>
      </c>
      <c r="L153">
        <v>2.09877</v>
      </c>
      <c r="M153">
        <v>2.09877</v>
      </c>
      <c r="N153">
        <v>2.09877</v>
      </c>
      <c r="O153">
        <v>2.7746657190000001</v>
      </c>
      <c r="P153">
        <v>2.77467</v>
      </c>
      <c r="Q153">
        <v>2.77467</v>
      </c>
      <c r="R153">
        <v>2.77467</v>
      </c>
      <c r="S153">
        <v>2.77467</v>
      </c>
      <c r="T153">
        <v>3.4805001199999999</v>
      </c>
      <c r="U153">
        <v>3.4996588320000002</v>
      </c>
      <c r="V153">
        <v>3.7219031779999998</v>
      </c>
      <c r="W153">
        <v>3.9279274279999998</v>
      </c>
      <c r="X153">
        <v>3.885152712</v>
      </c>
      <c r="Y153">
        <v>3.9988095389999998</v>
      </c>
      <c r="Z153">
        <v>4.1258166410000001</v>
      </c>
      <c r="AA153">
        <v>4.6012323970000004</v>
      </c>
      <c r="AB153">
        <v>4.5233489090000001</v>
      </c>
      <c r="AC153">
        <v>5.1359134590000002</v>
      </c>
      <c r="AD153">
        <v>5.6835483829999998</v>
      </c>
      <c r="AE153">
        <v>5.8837003660000002</v>
      </c>
      <c r="AF153">
        <v>6.1492918850000002</v>
      </c>
      <c r="AG153">
        <v>6.5059576510000001</v>
      </c>
      <c r="AH153">
        <v>6.7058185840000002</v>
      </c>
      <c r="AI153">
        <v>7.2946772270000002</v>
      </c>
      <c r="AJ153">
        <v>7.8003635070000001</v>
      </c>
      <c r="AK153">
        <v>8.1972382709999998</v>
      </c>
      <c r="AL153">
        <v>8.9465771759999999</v>
      </c>
      <c r="AM153">
        <v>9.8241059960000001</v>
      </c>
      <c r="AN153">
        <v>10.63342145</v>
      </c>
      <c r="AO153">
        <v>12.52941124</v>
      </c>
      <c r="AP153">
        <v>14.30067225</v>
      </c>
      <c r="AQ153">
        <v>16.596008550000001</v>
      </c>
      <c r="AR153">
        <v>17.091057469999999</v>
      </c>
      <c r="AS153">
        <v>18.149845590000002</v>
      </c>
      <c r="AT153">
        <v>18.31168284</v>
      </c>
      <c r="AU153">
        <v>18.999221049999999</v>
      </c>
      <c r="AV153">
        <v>18.91883807</v>
      </c>
      <c r="AW153">
        <v>18.035659559999999</v>
      </c>
      <c r="AX153">
        <v>18.00519104</v>
      </c>
      <c r="AY153">
        <v>18.194541189999999</v>
      </c>
      <c r="AZ153">
        <v>18.11739377</v>
      </c>
      <c r="BA153">
        <v>17.916503169999999</v>
      </c>
      <c r="BB153">
        <v>16.701358620000001</v>
      </c>
      <c r="BC153">
        <v>15.89061467</v>
      </c>
      <c r="BD153">
        <v>15.607317370000001</v>
      </c>
      <c r="BE153">
        <v>15.3359086</v>
      </c>
      <c r="BF153">
        <v>15.35946936</v>
      </c>
      <c r="BG153">
        <v>15.289097849999999</v>
      </c>
      <c r="BH153">
        <v>14.960341359999999</v>
      </c>
      <c r="BI153">
        <v>14.7710977</v>
      </c>
      <c r="BJ153">
        <v>14.28680638</v>
      </c>
      <c r="BK153">
        <v>14.04233958</v>
      </c>
      <c r="BL153">
        <v>13.930042889999999</v>
      </c>
      <c r="BM153">
        <v>14.24452475</v>
      </c>
    </row>
    <row r="154" spans="1:65" x14ac:dyDescent="0.2">
      <c r="A154" t="s">
        <v>3034</v>
      </c>
      <c r="B154" t="s">
        <v>579</v>
      </c>
      <c r="C154" t="s">
        <v>2224</v>
      </c>
      <c r="D154" t="s">
        <v>298</v>
      </c>
      <c r="AW154">
        <v>40</v>
      </c>
      <c r="AX154">
        <v>40</v>
      </c>
      <c r="AY154">
        <v>40</v>
      </c>
      <c r="AZ154">
        <v>40</v>
      </c>
      <c r="BA154">
        <v>40</v>
      </c>
      <c r="BB154">
        <v>40</v>
      </c>
      <c r="BC154">
        <v>60</v>
      </c>
      <c r="BD154">
        <v>60</v>
      </c>
      <c r="BE154">
        <v>60</v>
      </c>
      <c r="BF154">
        <v>60</v>
      </c>
      <c r="BG154">
        <v>60</v>
      </c>
      <c r="BH154">
        <v>80</v>
      </c>
      <c r="BI154">
        <v>100</v>
      </c>
      <c r="BJ154">
        <v>100</v>
      </c>
      <c r="BK154">
        <v>100</v>
      </c>
      <c r="BL154">
        <v>100</v>
      </c>
    </row>
    <row r="155" spans="1:65" x14ac:dyDescent="0.2">
      <c r="A155" t="s">
        <v>3034</v>
      </c>
      <c r="B155" t="s">
        <v>579</v>
      </c>
      <c r="C155" t="s">
        <v>789</v>
      </c>
      <c r="D155" t="s">
        <v>970</v>
      </c>
    </row>
    <row r="156" spans="1:65" x14ac:dyDescent="0.2">
      <c r="A156" t="s">
        <v>3034</v>
      </c>
      <c r="B156" t="s">
        <v>579</v>
      </c>
      <c r="C156" t="s">
        <v>3971</v>
      </c>
      <c r="D156" t="s">
        <v>3946</v>
      </c>
      <c r="M156">
        <v>43.571428571450589</v>
      </c>
      <c r="N156">
        <v>49.364161849752179</v>
      </c>
      <c r="O156">
        <v>48.502673796760725</v>
      </c>
      <c r="P156">
        <v>48.160377358524073</v>
      </c>
      <c r="Q156">
        <v>45.297029702970299</v>
      </c>
      <c r="R156">
        <v>46.739130434815181</v>
      </c>
      <c r="S156">
        <v>46.925675675656791</v>
      </c>
      <c r="T156">
        <v>39.543050155988382</v>
      </c>
      <c r="U156">
        <v>45.108216949173411</v>
      </c>
      <c r="V156">
        <v>39.355835261871356</v>
      </c>
      <c r="W156">
        <v>39.013708327912774</v>
      </c>
      <c r="X156">
        <v>30.073943065720897</v>
      </c>
      <c r="Y156">
        <v>32.287367244791831</v>
      </c>
      <c r="Z156">
        <v>42.0836597211905</v>
      </c>
      <c r="AA156">
        <v>32.802844783541182</v>
      </c>
      <c r="AB156">
        <v>46.36141636141636</v>
      </c>
      <c r="AC156">
        <v>42.652608213096563</v>
      </c>
      <c r="AD156">
        <v>43.75</v>
      </c>
      <c r="AE156">
        <v>35.314814814814817</v>
      </c>
      <c r="AF156">
        <v>39.611307420494704</v>
      </c>
      <c r="AG156">
        <v>35.02911208151383</v>
      </c>
      <c r="AH156">
        <v>35.60702875399361</v>
      </c>
      <c r="AI156">
        <v>31.266149870801037</v>
      </c>
      <c r="AJ156">
        <v>33.532467532467528</v>
      </c>
      <c r="AK156">
        <v>33.307457434145839</v>
      </c>
      <c r="AL156">
        <v>39.58401172256594</v>
      </c>
      <c r="AM156">
        <v>33.753627167116008</v>
      </c>
      <c r="AN156">
        <v>35.710843739478221</v>
      </c>
      <c r="AO156">
        <v>28.673874795783238</v>
      </c>
      <c r="AP156">
        <v>31.950875019247675</v>
      </c>
      <c r="AQ156">
        <v>34.080767205118704</v>
      </c>
      <c r="AR156">
        <v>33.25453627509102</v>
      </c>
      <c r="AS156">
        <v>29.637034525350291</v>
      </c>
      <c r="AT156">
        <v>26.46932169475722</v>
      </c>
      <c r="AU156">
        <v>29.153100898375161</v>
      </c>
      <c r="AV156">
        <v>32.600774774757184</v>
      </c>
      <c r="AW156">
        <v>28.293667295921377</v>
      </c>
      <c r="AX156">
        <v>26.729491606161275</v>
      </c>
      <c r="AY156">
        <v>24.792940744013578</v>
      </c>
      <c r="AZ156">
        <v>26.547306598982029</v>
      </c>
      <c r="BA156">
        <v>23.25706987774193</v>
      </c>
      <c r="BB156">
        <v>22.149951255760499</v>
      </c>
      <c r="BC156">
        <v>21.660461121347353</v>
      </c>
      <c r="BD156">
        <v>25.248669912298443</v>
      </c>
      <c r="BE156">
        <v>22.161478205888372</v>
      </c>
      <c r="BF156">
        <v>23.241789724397727</v>
      </c>
      <c r="BG156">
        <v>23.265265086453319</v>
      </c>
      <c r="BH156">
        <v>21.345758802294839</v>
      </c>
      <c r="BI156">
        <v>20.966379486231126</v>
      </c>
      <c r="BJ156">
        <v>19.365225339601537</v>
      </c>
      <c r="BK156">
        <v>18.708886229149499</v>
      </c>
      <c r="BL156">
        <v>19.569509435380077</v>
      </c>
      <c r="BM156">
        <v>21.688671133090789</v>
      </c>
    </row>
    <row r="157" spans="1:65" x14ac:dyDescent="0.2">
      <c r="A157" t="s">
        <v>3034</v>
      </c>
      <c r="B157" t="s">
        <v>579</v>
      </c>
      <c r="C157" t="s">
        <v>3904</v>
      </c>
      <c r="D157" t="s">
        <v>3779</v>
      </c>
      <c r="E157">
        <v>95.036527718091975</v>
      </c>
      <c r="F157">
        <v>95.656170995173525</v>
      </c>
      <c r="G157">
        <v>94.445640473627563</v>
      </c>
      <c r="H157">
        <v>94.721538805636314</v>
      </c>
      <c r="I157">
        <v>93.326039387308541</v>
      </c>
      <c r="J157">
        <v>91.302731834231551</v>
      </c>
      <c r="K157">
        <v>88.726842727631066</v>
      </c>
      <c r="L157">
        <v>89.782310256913121</v>
      </c>
      <c r="M157">
        <v>85.940170940170944</v>
      </c>
      <c r="N157">
        <v>82.893137544758716</v>
      </c>
      <c r="O157">
        <v>80.906308754305783</v>
      </c>
      <c r="P157">
        <v>82.240715909753391</v>
      </c>
      <c r="Q157">
        <v>83.426525464120061</v>
      </c>
      <c r="R157">
        <v>84.469149527515285</v>
      </c>
      <c r="S157">
        <v>80.33212688950394</v>
      </c>
      <c r="T157">
        <v>78.695441748863331</v>
      </c>
      <c r="U157">
        <v>79.599157450081208</v>
      </c>
      <c r="V157">
        <v>79.603740661752269</v>
      </c>
      <c r="W157">
        <v>81.204186067954453</v>
      </c>
      <c r="X157">
        <v>78.843244186291344</v>
      </c>
      <c r="Y157">
        <v>80.789530415815975</v>
      </c>
      <c r="Z157">
        <v>75.535215795083488</v>
      </c>
      <c r="AA157">
        <v>77.34831271836407</v>
      </c>
      <c r="AB157">
        <v>80.734814737853739</v>
      </c>
      <c r="AC157">
        <v>81.651096873501288</v>
      </c>
      <c r="AD157">
        <v>81.824222918655295</v>
      </c>
      <c r="AE157">
        <v>85.243256790200803</v>
      </c>
      <c r="AF157">
        <v>81.839840453481514</v>
      </c>
      <c r="AG157">
        <v>83.666040324445532</v>
      </c>
      <c r="AH157">
        <v>87.041107023230822</v>
      </c>
      <c r="AI157">
        <v>86.0459811211241</v>
      </c>
      <c r="AJ157">
        <v>78.676166318559964</v>
      </c>
      <c r="AK157">
        <v>74.328254275981237</v>
      </c>
      <c r="AL157">
        <v>73.332789213760194</v>
      </c>
      <c r="AM157">
        <v>74.700721267336263</v>
      </c>
      <c r="AN157">
        <v>69.901692890609127</v>
      </c>
      <c r="AO157">
        <v>71.387015400657845</v>
      </c>
      <c r="AP157">
        <v>72.190880014071709</v>
      </c>
      <c r="AQ157">
        <v>70.819791717443366</v>
      </c>
      <c r="AR157">
        <v>75.707474648726233</v>
      </c>
      <c r="AS157">
        <v>73.814182089671718</v>
      </c>
      <c r="AT157">
        <v>68.287074866677017</v>
      </c>
      <c r="AU157">
        <v>70.116681749735861</v>
      </c>
      <c r="AV157">
        <v>72.554315352977753</v>
      </c>
      <c r="AW157">
        <v>66.774337651462474</v>
      </c>
      <c r="AX157">
        <v>67.0652275091945</v>
      </c>
      <c r="AY157">
        <v>67.763214968301895</v>
      </c>
      <c r="AZ157">
        <v>61.898284392627467</v>
      </c>
      <c r="BA157">
        <v>64.326494661064089</v>
      </c>
      <c r="BB157">
        <v>66.349681864530325</v>
      </c>
      <c r="BC157">
        <v>70.420100159478508</v>
      </c>
      <c r="BD157">
        <v>74.681680387698719</v>
      </c>
      <c r="BE157">
        <v>70.453081452428421</v>
      </c>
      <c r="BF157">
        <v>64.418545855575346</v>
      </c>
      <c r="BG157">
        <v>61.548324295432522</v>
      </c>
      <c r="BH157">
        <v>65.323333999069348</v>
      </c>
      <c r="BI157">
        <v>64.433325227133821</v>
      </c>
      <c r="BJ157">
        <v>64.032967398597648</v>
      </c>
      <c r="BK157">
        <v>61.600671702185906</v>
      </c>
      <c r="BL157">
        <v>59.554707260907215</v>
      </c>
    </row>
    <row r="158" spans="1:65" x14ac:dyDescent="0.2">
      <c r="A158" t="s">
        <v>3034</v>
      </c>
      <c r="B158" t="s">
        <v>579</v>
      </c>
      <c r="C158" t="s">
        <v>3229</v>
      </c>
      <c r="D158" t="s">
        <v>963</v>
      </c>
      <c r="M158">
        <v>219999999.99913001</v>
      </c>
      <c r="N158">
        <v>253999999.99889803</v>
      </c>
      <c r="O158">
        <v>302999999.99844003</v>
      </c>
      <c r="P158">
        <v>345025119.99680299</v>
      </c>
      <c r="Q158">
        <v>344170070</v>
      </c>
      <c r="R158">
        <v>407708459.999111</v>
      </c>
      <c r="S158">
        <v>533972159.994537</v>
      </c>
      <c r="T158">
        <v>567258300</v>
      </c>
      <c r="U158">
        <v>616323759.99948096</v>
      </c>
      <c r="V158">
        <v>743239199.99920702</v>
      </c>
      <c r="W158">
        <v>821911999.99868798</v>
      </c>
      <c r="X158">
        <v>913932000</v>
      </c>
      <c r="Y158">
        <v>1134477909.9997599</v>
      </c>
      <c r="Z158">
        <v>1258062720</v>
      </c>
      <c r="AA158">
        <v>1291072679.9997599</v>
      </c>
      <c r="AB158">
        <v>1214000000</v>
      </c>
      <c r="AC158">
        <v>1236000000</v>
      </c>
      <c r="AD158">
        <v>1375000000</v>
      </c>
      <c r="AE158">
        <v>1625000000</v>
      </c>
      <c r="AF158">
        <v>1646000000</v>
      </c>
      <c r="AG158">
        <v>1615000000</v>
      </c>
      <c r="AH158">
        <v>1510000000</v>
      </c>
      <c r="AI158">
        <v>1683000000</v>
      </c>
      <c r="AJ158">
        <v>1750000000</v>
      </c>
      <c r="AK158">
        <v>1959000000</v>
      </c>
      <c r="AL158">
        <v>2246400000</v>
      </c>
      <c r="AM158">
        <v>2559906185.2864199</v>
      </c>
      <c r="AN158">
        <v>2799611834.6764398</v>
      </c>
      <c r="AO158">
        <v>3324879698.79247</v>
      </c>
      <c r="AP158">
        <v>3626798613.4321799</v>
      </c>
      <c r="AQ158">
        <v>3351796483.1841202</v>
      </c>
      <c r="AR158">
        <v>3079702977.2098398</v>
      </c>
      <c r="AS158">
        <v>3370014304.7699599</v>
      </c>
      <c r="AT158">
        <v>3737398179.6482301</v>
      </c>
      <c r="AU158">
        <v>3478436478.2334499</v>
      </c>
      <c r="AV158">
        <v>3503264417.5457702</v>
      </c>
      <c r="AW158">
        <v>4212109597.0959601</v>
      </c>
      <c r="AX158">
        <v>5195399075.6154299</v>
      </c>
      <c r="AY158">
        <v>5935355455.3756104</v>
      </c>
      <c r="AZ158">
        <v>7379675035.6751499</v>
      </c>
      <c r="BA158">
        <v>8652934698.4147892</v>
      </c>
      <c r="BB158">
        <v>8662929561.7237091</v>
      </c>
      <c r="BC158">
        <v>10538320916.428699</v>
      </c>
      <c r="BD158">
        <v>12044883234.830999</v>
      </c>
      <c r="BE158">
        <v>13836605530.9042</v>
      </c>
      <c r="BF158">
        <v>14594927221.067801</v>
      </c>
      <c r="BG158">
        <v>16093124453.101801</v>
      </c>
      <c r="BH158">
        <v>13836235419.0138</v>
      </c>
      <c r="BI158">
        <v>12839447096.747601</v>
      </c>
      <c r="BJ158">
        <v>13871681603.217899</v>
      </c>
      <c r="BK158">
        <v>14841668127.0453</v>
      </c>
      <c r="BL158">
        <v>14900113854.6959</v>
      </c>
      <c r="BM158">
        <v>10057639069.368784</v>
      </c>
    </row>
    <row r="159" spans="1:65" x14ac:dyDescent="0.2">
      <c r="A159" t="s">
        <v>3034</v>
      </c>
      <c r="B159" t="s">
        <v>579</v>
      </c>
      <c r="C159" t="s">
        <v>3317</v>
      </c>
      <c r="D159" t="s">
        <v>1139</v>
      </c>
      <c r="G159">
        <v>2.7013717741912129</v>
      </c>
      <c r="H159">
        <v>3.6256137780727227</v>
      </c>
      <c r="I159">
        <v>3.0561619788649939</v>
      </c>
      <c r="J159">
        <v>3.1111776507492523</v>
      </c>
      <c r="K159">
        <v>3.9588146960785831</v>
      </c>
      <c r="L159">
        <v>3.2901779314060762</v>
      </c>
      <c r="M159">
        <v>3.2298029411820304</v>
      </c>
      <c r="N159">
        <v>3.5850273555541192</v>
      </c>
      <c r="O159">
        <v>3.5743936164704255</v>
      </c>
      <c r="P159">
        <v>3.1837616272604237</v>
      </c>
      <c r="Q159">
        <v>3.3544203839752007</v>
      </c>
      <c r="R159">
        <v>3.6063349470193407</v>
      </c>
      <c r="S159">
        <v>4.8564754248672797</v>
      </c>
      <c r="T159">
        <v>3.616988937594253</v>
      </c>
      <c r="U159">
        <v>3.72056556604067</v>
      </c>
      <c r="V159">
        <v>3.5799924432995822</v>
      </c>
      <c r="W159">
        <v>3.4170948499931852</v>
      </c>
      <c r="X159">
        <v>3.3749623009900045</v>
      </c>
      <c r="Y159">
        <v>3.1525261980630175</v>
      </c>
      <c r="Z159">
        <v>2.933936873478272</v>
      </c>
      <c r="AA159">
        <v>2.6165724833651387</v>
      </c>
      <c r="AB159">
        <v>2.677790131264004</v>
      </c>
      <c r="AC159">
        <v>3.1859682806085412</v>
      </c>
      <c r="AD159">
        <v>3.1221729777117879</v>
      </c>
      <c r="AE159">
        <v>3.6043331852196161</v>
      </c>
      <c r="AF159">
        <v>3.7217146646475059</v>
      </c>
      <c r="AJ159">
        <v>3.8906879018282305</v>
      </c>
      <c r="AK159">
        <v>3.7123497683412534</v>
      </c>
      <c r="AL159">
        <v>2.7452536905042195</v>
      </c>
      <c r="AM159">
        <v>2.5273103241298189</v>
      </c>
      <c r="AN159">
        <v>2.4974952087430209</v>
      </c>
      <c r="AO159">
        <v>2.3781722091382274</v>
      </c>
      <c r="AP159">
        <v>2.4425764385489286</v>
      </c>
      <c r="AQ159">
        <v>2.2791899725932159</v>
      </c>
      <c r="AR159">
        <v>1.983615731564528</v>
      </c>
      <c r="AS159">
        <v>2.3755355237814033</v>
      </c>
      <c r="AT159">
        <v>2.0970014793632594</v>
      </c>
      <c r="AU159">
        <v>2.0788556065778643</v>
      </c>
      <c r="AV159">
        <v>2.1173967136666936</v>
      </c>
      <c r="AW159">
        <v>2.4296553947301174</v>
      </c>
      <c r="AX159">
        <v>2.686684623218607</v>
      </c>
      <c r="AY159">
        <v>3.455417964363114</v>
      </c>
      <c r="AZ159">
        <v>3.210021573571213</v>
      </c>
      <c r="BA159">
        <v>2.5614497417228441</v>
      </c>
      <c r="BB159">
        <v>1.7916283956550438</v>
      </c>
      <c r="BC159">
        <v>2.0294095816198774</v>
      </c>
      <c r="BD159">
        <v>1.8072075379004622</v>
      </c>
      <c r="BE159">
        <v>1.6642885177891524</v>
      </c>
      <c r="BF159">
        <v>1.6041953681097243</v>
      </c>
      <c r="BG159">
        <v>1.5396307909431166</v>
      </c>
      <c r="BH159">
        <v>1.5876473738727859</v>
      </c>
      <c r="BI159">
        <v>1.6253248061239689</v>
      </c>
      <c r="BJ159">
        <v>1.7167846850973563</v>
      </c>
      <c r="BK159">
        <v>1.6964752078023904</v>
      </c>
      <c r="BL159">
        <v>1.5871055912138994</v>
      </c>
    </row>
    <row r="160" spans="1:65" x14ac:dyDescent="0.2">
      <c r="A160" t="s">
        <v>3034</v>
      </c>
      <c r="B160" t="s">
        <v>579</v>
      </c>
      <c r="C160" t="s">
        <v>1580</v>
      </c>
      <c r="D160" t="s">
        <v>1242</v>
      </c>
      <c r="AJ160">
        <v>6.45</v>
      </c>
      <c r="AK160">
        <v>10.55</v>
      </c>
      <c r="AM160">
        <v>11.64</v>
      </c>
      <c r="AN160">
        <v>12.21</v>
      </c>
      <c r="AO160">
        <v>11.19</v>
      </c>
      <c r="AP160">
        <v>11.31</v>
      </c>
      <c r="AQ160">
        <v>11.18</v>
      </c>
      <c r="AR160">
        <v>10.69</v>
      </c>
      <c r="AS160">
        <v>10.98</v>
      </c>
      <c r="AT160">
        <v>10.83</v>
      </c>
      <c r="AU160">
        <v>11.28</v>
      </c>
      <c r="AV160">
        <v>11.06</v>
      </c>
      <c r="AW160">
        <v>11.39</v>
      </c>
      <c r="AX160">
        <v>11.42</v>
      </c>
      <c r="AY160">
        <v>12.01</v>
      </c>
      <c r="AZ160">
        <v>12.27</v>
      </c>
      <c r="BA160">
        <v>11.62</v>
      </c>
      <c r="BB160">
        <v>11.13</v>
      </c>
      <c r="BC160">
        <v>11.82</v>
      </c>
      <c r="BD160">
        <v>8.99</v>
      </c>
      <c r="BE160">
        <v>7.65</v>
      </c>
      <c r="BF160">
        <v>7.18</v>
      </c>
      <c r="BG160">
        <v>7</v>
      </c>
      <c r="BH160">
        <v>6.54</v>
      </c>
      <c r="BI160">
        <v>6.98</v>
      </c>
      <c r="BJ160">
        <v>9.83</v>
      </c>
      <c r="BK160">
        <v>7.9</v>
      </c>
      <c r="BL160">
        <v>7.8</v>
      </c>
    </row>
    <row r="161" spans="1:65" x14ac:dyDescent="0.2">
      <c r="A161" t="s">
        <v>3034</v>
      </c>
      <c r="B161" t="s">
        <v>579</v>
      </c>
      <c r="C161" t="s">
        <v>1660</v>
      </c>
      <c r="D161" t="s">
        <v>3977</v>
      </c>
      <c r="Y161">
        <v>54.755549389999999</v>
      </c>
      <c r="Z161">
        <v>57.784971640000002</v>
      </c>
      <c r="AA161">
        <v>58.629885129999998</v>
      </c>
      <c r="AB161">
        <v>56.598515220000003</v>
      </c>
      <c r="AC161">
        <v>54.13498611</v>
      </c>
      <c r="AD161">
        <v>47.219404369999999</v>
      </c>
      <c r="AE161">
        <v>46.479655119999997</v>
      </c>
      <c r="AF161">
        <v>46.819209970000003</v>
      </c>
      <c r="AG161">
        <v>49.258706590000003</v>
      </c>
      <c r="AH161">
        <v>46.631822100000001</v>
      </c>
      <c r="AI161">
        <v>50.459283749999997</v>
      </c>
      <c r="AJ161">
        <v>46.72339135</v>
      </c>
      <c r="AK161">
        <v>59.446115900000002</v>
      </c>
      <c r="AL161">
        <v>91.617025830000003</v>
      </c>
      <c r="AM161">
        <v>105.08378829999999</v>
      </c>
      <c r="AN161">
        <v>113.2593821</v>
      </c>
      <c r="AO161">
        <v>109.80344580000001</v>
      </c>
      <c r="AP161">
        <v>122.2655879</v>
      </c>
      <c r="AQ161">
        <v>123.13457579999999</v>
      </c>
      <c r="AR161">
        <v>93.30487248</v>
      </c>
      <c r="AS161">
        <v>100</v>
      </c>
      <c r="AT161">
        <v>119.8848855</v>
      </c>
      <c r="AU161">
        <v>123.0086841</v>
      </c>
      <c r="AV161">
        <v>134.2736414</v>
      </c>
      <c r="AW161">
        <v>157.5837343</v>
      </c>
      <c r="AX161">
        <v>192.70768960000001</v>
      </c>
      <c r="AY161">
        <v>224.21339040000001</v>
      </c>
      <c r="AZ161">
        <v>263.46848890000001</v>
      </c>
      <c r="BA161">
        <v>276.25231250000002</v>
      </c>
      <c r="BB161">
        <v>248.18220819999999</v>
      </c>
      <c r="BC161">
        <v>300.75724179999997</v>
      </c>
      <c r="BD161">
        <v>366.05135030000002</v>
      </c>
      <c r="BE161">
        <v>391.25566040000001</v>
      </c>
      <c r="BF161">
        <v>394.06125609999998</v>
      </c>
      <c r="BG161">
        <v>435.25441979999999</v>
      </c>
      <c r="BH161">
        <v>424.66763600000002</v>
      </c>
      <c r="BI161">
        <v>399.21155490000001</v>
      </c>
      <c r="BJ161">
        <v>404.13165049999998</v>
      </c>
      <c r="BK161">
        <v>426.37968059999997</v>
      </c>
      <c r="BL161">
        <v>463.49177509999998</v>
      </c>
    </row>
    <row r="162" spans="1:65" x14ac:dyDescent="0.2">
      <c r="A162" t="s">
        <v>3034</v>
      </c>
      <c r="B162" t="s">
        <v>579</v>
      </c>
      <c r="C162" t="s">
        <v>1920</v>
      </c>
      <c r="D162" t="s">
        <v>689</v>
      </c>
      <c r="E162">
        <v>53.731999999999999</v>
      </c>
      <c r="F162">
        <v>52.298000000000002</v>
      </c>
      <c r="G162">
        <v>50.856999999999999</v>
      </c>
      <c r="H162">
        <v>49.415999999999997</v>
      </c>
      <c r="I162">
        <v>47.972999999999999</v>
      </c>
      <c r="J162">
        <v>47.18</v>
      </c>
      <c r="K162">
        <v>46.412999999999997</v>
      </c>
      <c r="L162">
        <v>45.648000000000003</v>
      </c>
      <c r="M162">
        <v>44.883000000000003</v>
      </c>
      <c r="N162">
        <v>44.122999999999998</v>
      </c>
      <c r="O162">
        <v>43.365000000000002</v>
      </c>
      <c r="P162">
        <v>42.61</v>
      </c>
      <c r="Q162">
        <v>41.856999999999999</v>
      </c>
      <c r="R162">
        <v>41.11</v>
      </c>
      <c r="S162">
        <v>40.393000000000001</v>
      </c>
      <c r="T162">
        <v>39.694000000000003</v>
      </c>
      <c r="U162">
        <v>38.997</v>
      </c>
      <c r="V162">
        <v>38.307000000000002</v>
      </c>
      <c r="W162">
        <v>37.621000000000002</v>
      </c>
      <c r="X162">
        <v>36.939</v>
      </c>
      <c r="Y162">
        <v>36.262</v>
      </c>
      <c r="Z162">
        <v>35.591999999999999</v>
      </c>
      <c r="AA162">
        <v>34.927000000000007</v>
      </c>
      <c r="AB162">
        <v>34.266999999999996</v>
      </c>
      <c r="AC162">
        <v>33.613</v>
      </c>
      <c r="AD162">
        <v>32.965999999999994</v>
      </c>
      <c r="AE162">
        <v>32.433999999999997</v>
      </c>
      <c r="AF162">
        <v>31.948999999999998</v>
      </c>
      <c r="AG162">
        <v>31.468000000000004</v>
      </c>
      <c r="AH162">
        <v>30.992000000000004</v>
      </c>
      <c r="AI162">
        <v>30.519000000000005</v>
      </c>
      <c r="AJ162">
        <v>30.051000000000002</v>
      </c>
      <c r="AK162">
        <v>29.585000000000001</v>
      </c>
      <c r="AL162">
        <v>29.126000000000005</v>
      </c>
      <c r="AM162">
        <v>28.671999999999997</v>
      </c>
      <c r="AN162">
        <v>28.222999999999999</v>
      </c>
      <c r="AO162">
        <v>27.777000000000001</v>
      </c>
      <c r="AP162">
        <v>27.337999999999994</v>
      </c>
      <c r="AQ162">
        <v>26.902000000000001</v>
      </c>
      <c r="AR162">
        <v>26.47</v>
      </c>
      <c r="AS162">
        <v>26.043000000000006</v>
      </c>
      <c r="AT162">
        <v>25.620999999999995</v>
      </c>
      <c r="AU162">
        <v>25.203000000000003</v>
      </c>
      <c r="AV162">
        <v>24.789000000000001</v>
      </c>
      <c r="AW162">
        <v>24.38</v>
      </c>
      <c r="AX162">
        <v>23.975999999999999</v>
      </c>
      <c r="AY162">
        <v>23.576999999999998</v>
      </c>
      <c r="AZ162">
        <v>23.183999999999997</v>
      </c>
      <c r="BA162">
        <v>22.796000000000006</v>
      </c>
      <c r="BB162">
        <v>22.412999999999997</v>
      </c>
      <c r="BC162">
        <v>22.036000000000001</v>
      </c>
      <c r="BD162">
        <v>21.664999999999999</v>
      </c>
      <c r="BE162">
        <v>21.299000000000007</v>
      </c>
      <c r="BF162">
        <v>20.938999999999993</v>
      </c>
      <c r="BG162">
        <v>20.585000000000001</v>
      </c>
      <c r="BH162">
        <v>20.236000000000004</v>
      </c>
      <c r="BI162">
        <v>19.891999999999996</v>
      </c>
      <c r="BJ162">
        <v>19.554000000000002</v>
      </c>
      <c r="BK162">
        <v>19.221999999999994</v>
      </c>
      <c r="BL162">
        <v>18.896000000000001</v>
      </c>
      <c r="BM162">
        <v>18.574999999999999</v>
      </c>
    </row>
    <row r="163" spans="1:65" x14ac:dyDescent="0.2">
      <c r="A163" t="s">
        <v>3034</v>
      </c>
      <c r="B163" t="s">
        <v>579</v>
      </c>
      <c r="C163" t="s">
        <v>435</v>
      </c>
      <c r="D163" t="s">
        <v>1111</v>
      </c>
      <c r="F163">
        <v>3.1272721476862002</v>
      </c>
      <c r="G163">
        <v>3.1202205537364298</v>
      </c>
      <c r="H163">
        <v>3.09364643551109</v>
      </c>
      <c r="I163">
        <v>3.0456563688918501</v>
      </c>
      <c r="J163">
        <v>2.9815140993326699</v>
      </c>
      <c r="K163">
        <v>2.9182039188425</v>
      </c>
      <c r="L163">
        <v>2.8519996722342098</v>
      </c>
      <c r="M163">
        <v>2.76517366348686</v>
      </c>
      <c r="N163">
        <v>2.6552117039190399</v>
      </c>
      <c r="O163">
        <v>2.5346906348926099</v>
      </c>
      <c r="P163">
        <v>2.4098233274056899</v>
      </c>
      <c r="Q163">
        <v>2.3021738111943799</v>
      </c>
      <c r="R163">
        <v>2.2314167024749301</v>
      </c>
      <c r="S163">
        <v>2.20733177077354</v>
      </c>
      <c r="T163">
        <v>2.2146657437334798</v>
      </c>
      <c r="U163">
        <v>2.22963756002668</v>
      </c>
      <c r="V163">
        <v>2.2360281350680902</v>
      </c>
      <c r="W163">
        <v>2.2364192660176898</v>
      </c>
      <c r="X163">
        <v>2.2262749302230098</v>
      </c>
      <c r="Y163">
        <v>2.2082209566614002</v>
      </c>
      <c r="Z163">
        <v>2.1917480422461</v>
      </c>
      <c r="AA163">
        <v>2.1771833654794799</v>
      </c>
      <c r="AB163">
        <v>2.1556696617837998</v>
      </c>
      <c r="AC163">
        <v>2.1261636810811799</v>
      </c>
      <c r="AD163">
        <v>2.0916371517137899</v>
      </c>
      <c r="AE163">
        <v>2.0531034978451301</v>
      </c>
      <c r="AF163">
        <v>2.0170967810914902</v>
      </c>
      <c r="AG163">
        <v>1.99032422181212</v>
      </c>
      <c r="AH163">
        <v>1.97570136053333</v>
      </c>
      <c r="AI163">
        <v>1.9679443840606201</v>
      </c>
      <c r="AJ163">
        <v>1.96162497706366</v>
      </c>
      <c r="AK163">
        <v>1.94852533515923</v>
      </c>
      <c r="AL163">
        <v>1.9240042795352601</v>
      </c>
      <c r="AM163">
        <v>1.8848931896675001</v>
      </c>
      <c r="AN163">
        <v>1.8356186841537401</v>
      </c>
      <c r="AO163">
        <v>1.7822740658207299</v>
      </c>
      <c r="AP163">
        <v>1.7310976549936801</v>
      </c>
      <c r="AQ163">
        <v>1.6836247599252501</v>
      </c>
      <c r="AR163">
        <v>1.64204828834622</v>
      </c>
      <c r="AS163">
        <v>1.60375190216718</v>
      </c>
      <c r="AT163">
        <v>1.5672444039971101</v>
      </c>
      <c r="AU163">
        <v>1.52695418393204</v>
      </c>
      <c r="AV163">
        <v>1.4777215283848499</v>
      </c>
      <c r="AW163">
        <v>1.4171664654292999</v>
      </c>
      <c r="AX163">
        <v>1.3497682203489301</v>
      </c>
      <c r="AY163">
        <v>1.2887279460493</v>
      </c>
      <c r="AZ163">
        <v>1.23447805438202</v>
      </c>
      <c r="BA163">
        <v>1.17615946658969</v>
      </c>
      <c r="BB163">
        <v>1.1124924700277301</v>
      </c>
      <c r="BC163">
        <v>1.0506499624294801</v>
      </c>
      <c r="BD163">
        <v>0.96836503110983296</v>
      </c>
      <c r="BE163">
        <v>0.90033504733609504</v>
      </c>
      <c r="BF163">
        <v>0.90692098243604802</v>
      </c>
      <c r="BG163">
        <v>1.0104897504140999</v>
      </c>
      <c r="BH163">
        <v>1.1704451989867</v>
      </c>
      <c r="BI163">
        <v>1.3676499516175</v>
      </c>
      <c r="BJ163">
        <v>1.5137474347042099</v>
      </c>
      <c r="BK163">
        <v>1.52423594388212</v>
      </c>
      <c r="BL163">
        <v>1.35678804331132</v>
      </c>
      <c r="BM163">
        <v>1.07376749290975</v>
      </c>
    </row>
    <row r="164" spans="1:65" x14ac:dyDescent="0.2">
      <c r="A164" t="s">
        <v>3034</v>
      </c>
      <c r="B164" t="s">
        <v>579</v>
      </c>
      <c r="C164" t="s">
        <v>4100</v>
      </c>
      <c r="D164" t="s">
        <v>3910</v>
      </c>
      <c r="E164">
        <v>262967</v>
      </c>
      <c r="F164">
        <v>272251</v>
      </c>
      <c r="G164">
        <v>281511</v>
      </c>
      <c r="H164">
        <v>290723</v>
      </c>
      <c r="I164">
        <v>299897</v>
      </c>
      <c r="J164">
        <v>309073</v>
      </c>
      <c r="K164">
        <v>319600</v>
      </c>
      <c r="L164">
        <v>330262</v>
      </c>
      <c r="M164">
        <v>341051</v>
      </c>
      <c r="N164">
        <v>351943</v>
      </c>
      <c r="O164">
        <v>363048</v>
      </c>
      <c r="P164">
        <v>376258</v>
      </c>
      <c r="Q164">
        <v>389454</v>
      </c>
      <c r="R164">
        <v>403053</v>
      </c>
      <c r="S164">
        <v>417511</v>
      </c>
      <c r="T164">
        <v>433014</v>
      </c>
      <c r="U164">
        <v>451191</v>
      </c>
      <c r="V164">
        <v>469748</v>
      </c>
      <c r="W164">
        <v>488547</v>
      </c>
      <c r="X164">
        <v>507461</v>
      </c>
      <c r="Y164">
        <v>526490</v>
      </c>
      <c r="Z164">
        <v>545501</v>
      </c>
      <c r="AA164">
        <v>565045</v>
      </c>
      <c r="AB164">
        <v>585246</v>
      </c>
      <c r="AC164">
        <v>606238</v>
      </c>
      <c r="AD164">
        <v>628242</v>
      </c>
      <c r="AE164">
        <v>652766</v>
      </c>
      <c r="AF164">
        <v>678062</v>
      </c>
      <c r="AG164">
        <v>704455</v>
      </c>
      <c r="AH164">
        <v>732390</v>
      </c>
      <c r="AI164">
        <v>762168</v>
      </c>
      <c r="AJ164">
        <v>793511</v>
      </c>
      <c r="AK164">
        <v>825928</v>
      </c>
      <c r="AL164">
        <v>859750</v>
      </c>
      <c r="AM164">
        <v>895367</v>
      </c>
      <c r="AN164">
        <v>933037</v>
      </c>
      <c r="AO164">
        <v>971745</v>
      </c>
      <c r="AP164">
        <v>1012715</v>
      </c>
      <c r="AQ164">
        <v>1055489</v>
      </c>
      <c r="AR164">
        <v>1099207</v>
      </c>
      <c r="AS164">
        <v>1143552</v>
      </c>
      <c r="AT164">
        <v>1189689</v>
      </c>
      <c r="AU164">
        <v>1235925</v>
      </c>
      <c r="AV164">
        <v>1282890</v>
      </c>
      <c r="AW164">
        <v>1331532</v>
      </c>
      <c r="AX164">
        <v>1382557</v>
      </c>
      <c r="AY164">
        <v>1432241</v>
      </c>
      <c r="AZ164">
        <v>1484457</v>
      </c>
      <c r="BA164">
        <v>1539716</v>
      </c>
      <c r="BB164">
        <v>1598305</v>
      </c>
      <c r="BC164">
        <v>1660839</v>
      </c>
      <c r="BD164">
        <v>1725146</v>
      </c>
      <c r="BE164">
        <v>1791705</v>
      </c>
      <c r="BF164">
        <v>1863390</v>
      </c>
      <c r="BG164">
        <v>1944199</v>
      </c>
      <c r="BH164">
        <v>2036727</v>
      </c>
      <c r="BI164">
        <v>2128264</v>
      </c>
      <c r="BJ164">
        <v>2230927</v>
      </c>
      <c r="BK164">
        <v>2341377</v>
      </c>
      <c r="BL164">
        <v>2454164</v>
      </c>
      <c r="BM164">
        <v>2565772</v>
      </c>
    </row>
    <row r="165" spans="1:65" x14ac:dyDescent="0.2">
      <c r="A165" t="s">
        <v>3034</v>
      </c>
      <c r="B165" t="s">
        <v>579</v>
      </c>
      <c r="C165" t="s">
        <v>1395</v>
      </c>
      <c r="D165" t="s">
        <v>499</v>
      </c>
      <c r="E165">
        <v>6.03621147028844</v>
      </c>
      <c r="F165">
        <v>6.00625616062755</v>
      </c>
      <c r="G165">
        <v>5.9664502623528604</v>
      </c>
      <c r="H165">
        <v>5.9175676163034803</v>
      </c>
      <c r="I165">
        <v>5.8615370665908699</v>
      </c>
      <c r="J165">
        <v>5.8010913257239096</v>
      </c>
      <c r="K165">
        <v>5.7571873264465996</v>
      </c>
      <c r="L165">
        <v>5.71498142157626</v>
      </c>
      <c r="M165">
        <v>5.6802338681492204</v>
      </c>
      <c r="N165">
        <v>5.6604143136013096</v>
      </c>
      <c r="O165">
        <v>5.6584789370753104</v>
      </c>
      <c r="P165">
        <v>5.6772773784531401</v>
      </c>
      <c r="Q165">
        <v>5.7010569843646399</v>
      </c>
      <c r="R165">
        <v>5.7222780630276802</v>
      </c>
      <c r="S165">
        <v>5.7382056065307996</v>
      </c>
      <c r="T165">
        <v>5.7528138544507996</v>
      </c>
      <c r="U165">
        <v>5.8233082667476603</v>
      </c>
      <c r="V165">
        <v>5.91111007667919</v>
      </c>
      <c r="W165">
        <v>6.0223354251564096</v>
      </c>
      <c r="X165">
        <v>6.1601079030530599</v>
      </c>
      <c r="Y165">
        <v>6.3196127369066497</v>
      </c>
      <c r="Z165">
        <v>6.4730154315175703</v>
      </c>
      <c r="AA165">
        <v>6.6513143885921497</v>
      </c>
      <c r="AB165">
        <v>6.8452932060494103</v>
      </c>
      <c r="AC165">
        <v>7.0334653355351104</v>
      </c>
      <c r="AD165">
        <v>7.19494798791834</v>
      </c>
      <c r="AE165">
        <v>7.3275505813092003</v>
      </c>
      <c r="AF165">
        <v>7.4157335663100996</v>
      </c>
      <c r="AG165">
        <v>7.4700118859509503</v>
      </c>
      <c r="AH165">
        <v>7.5190986345340196</v>
      </c>
      <c r="AI165">
        <v>7.5846312767006703</v>
      </c>
      <c r="AJ165">
        <v>7.6918375238708103</v>
      </c>
      <c r="AK165">
        <v>7.8204508645688602</v>
      </c>
      <c r="AL165">
        <v>7.95014046972448</v>
      </c>
      <c r="AM165">
        <v>8.0510382977023909</v>
      </c>
      <c r="AN165">
        <v>8.1064919183604705</v>
      </c>
      <c r="AO165">
        <v>8.1246954007016399</v>
      </c>
      <c r="AP165">
        <v>8.1144329330154807</v>
      </c>
      <c r="AQ165">
        <v>8.0783309706543101</v>
      </c>
      <c r="AR165">
        <v>8.0218181701089506</v>
      </c>
      <c r="AS165">
        <v>7.9510824763751398</v>
      </c>
      <c r="AT165">
        <v>7.8786626234710999</v>
      </c>
      <c r="AU165">
        <v>7.7834705657306404</v>
      </c>
      <c r="AV165">
        <v>7.6830518055975601</v>
      </c>
      <c r="AW165">
        <v>7.6032734360540202</v>
      </c>
      <c r="AX165">
        <v>7.5586760786344902</v>
      </c>
      <c r="AY165">
        <v>7.5504476322738299</v>
      </c>
      <c r="AZ165">
        <v>7.5803696057611498</v>
      </c>
      <c r="BA165">
        <v>7.6321406200870596</v>
      </c>
      <c r="BB165">
        <v>7.6797010010072198</v>
      </c>
      <c r="BC165">
        <v>7.7076999516239004</v>
      </c>
      <c r="BD165">
        <v>7.7325046025688504</v>
      </c>
      <c r="BE165">
        <v>7.7398227951109204</v>
      </c>
      <c r="BF165">
        <v>7.73414407866058</v>
      </c>
      <c r="BG165">
        <v>7.7233660306432004</v>
      </c>
      <c r="BH165">
        <v>7.7117645733394404</v>
      </c>
      <c r="BI165">
        <v>7.7137361101122996</v>
      </c>
      <c r="BJ165">
        <v>7.7168029246506098</v>
      </c>
      <c r="BK165">
        <v>7.7286068368727996</v>
      </c>
      <c r="BL165">
        <v>7.76045266084581</v>
      </c>
      <c r="BM165">
        <v>7.8178661781922498</v>
      </c>
    </row>
    <row r="166" spans="1:65" x14ac:dyDescent="0.2">
      <c r="A166" t="s">
        <v>3034</v>
      </c>
      <c r="B166" t="s">
        <v>579</v>
      </c>
      <c r="C166" t="s">
        <v>131</v>
      </c>
      <c r="D166" t="s">
        <v>3921</v>
      </c>
      <c r="E166">
        <v>15.213957242355701</v>
      </c>
      <c r="F166">
        <v>15.340064249875301</v>
      </c>
      <c r="G166">
        <v>15.4265658834903</v>
      </c>
      <c r="H166">
        <v>15.4722307827215</v>
      </c>
      <c r="I166">
        <v>15.4900211116599</v>
      </c>
      <c r="J166">
        <v>15.494167998745001</v>
      </c>
      <c r="K166">
        <v>15.5107434212182</v>
      </c>
      <c r="L166">
        <v>15.5495958469984</v>
      </c>
      <c r="M166">
        <v>15.5919969708373</v>
      </c>
      <c r="N166">
        <v>15.6042189261251</v>
      </c>
      <c r="O166">
        <v>15.5484706372423</v>
      </c>
      <c r="P166">
        <v>15.479379656351499</v>
      </c>
      <c r="Q166">
        <v>15.320979483785599</v>
      </c>
      <c r="R166">
        <v>15.0707251762166</v>
      </c>
      <c r="S166">
        <v>14.7462164612755</v>
      </c>
      <c r="T166">
        <v>14.381249596177099</v>
      </c>
      <c r="U166">
        <v>14.0208206026062</v>
      </c>
      <c r="V166">
        <v>13.6311139578957</v>
      </c>
      <c r="W166">
        <v>13.234645020098499</v>
      </c>
      <c r="X166">
        <v>12.8711960340858</v>
      </c>
      <c r="Y166">
        <v>12.581936945382999</v>
      </c>
      <c r="Z166">
        <v>12.3843730330531</v>
      </c>
      <c r="AA166">
        <v>12.293692027593501</v>
      </c>
      <c r="AB166">
        <v>12.289256257557099</v>
      </c>
      <c r="AC166">
        <v>12.3115759800934</v>
      </c>
      <c r="AD166">
        <v>12.2841980500971</v>
      </c>
      <c r="AE166">
        <v>12.2289831769258</v>
      </c>
      <c r="AF166">
        <v>12.134355056568401</v>
      </c>
      <c r="AG166">
        <v>11.9997489075805</v>
      </c>
      <c r="AH166">
        <v>11.8417217549949</v>
      </c>
      <c r="AI166">
        <v>11.685555888413701</v>
      </c>
      <c r="AJ166">
        <v>11.5534278934417</v>
      </c>
      <c r="AK166">
        <v>11.409702181107701</v>
      </c>
      <c r="AL166">
        <v>11.2598523027527</v>
      </c>
      <c r="AM166">
        <v>11.1143934889213</v>
      </c>
      <c r="AN166">
        <v>10.9840134513789</v>
      </c>
      <c r="AO166">
        <v>10.8821683251496</v>
      </c>
      <c r="AP166">
        <v>10.8238668072694</v>
      </c>
      <c r="AQ166">
        <v>10.7968052718254</v>
      </c>
      <c r="AR166">
        <v>10.7685455049683</v>
      </c>
      <c r="AS166">
        <v>10.6985526359947</v>
      </c>
      <c r="AT166">
        <v>10.590709078807899</v>
      </c>
      <c r="AU166">
        <v>10.4254161135965</v>
      </c>
      <c r="AV166">
        <v>10.2090201261516</v>
      </c>
      <c r="AW166">
        <v>9.9704689007587906</v>
      </c>
      <c r="AX166">
        <v>9.7486098886361194</v>
      </c>
      <c r="AY166">
        <v>9.5509668538445691</v>
      </c>
      <c r="AZ166">
        <v>9.3758815947321192</v>
      </c>
      <c r="BA166">
        <v>9.2192025781011004</v>
      </c>
      <c r="BB166">
        <v>9.0630454628750208</v>
      </c>
      <c r="BC166">
        <v>8.8841536551923106</v>
      </c>
      <c r="BD166">
        <v>8.6853174028093107</v>
      </c>
      <c r="BE166">
        <v>8.4545970661477092</v>
      </c>
      <c r="BF166">
        <v>8.1979975764334707</v>
      </c>
      <c r="BG166">
        <v>7.9375497189024298</v>
      </c>
      <c r="BH166">
        <v>7.7038039878530302</v>
      </c>
      <c r="BI166">
        <v>7.5027118657595704</v>
      </c>
      <c r="BJ166">
        <v>7.3350216051412698</v>
      </c>
      <c r="BK166">
        <v>7.2011946409758396</v>
      </c>
      <c r="BL166">
        <v>7.0912209160528796</v>
      </c>
      <c r="BM166">
        <v>6.98798995456076</v>
      </c>
    </row>
    <row r="167" spans="1:65" x14ac:dyDescent="0.2">
      <c r="A167" t="s">
        <v>3034</v>
      </c>
      <c r="B167" t="s">
        <v>579</v>
      </c>
      <c r="C167" t="s">
        <v>3483</v>
      </c>
      <c r="D167" t="s">
        <v>2650</v>
      </c>
      <c r="E167">
        <v>6.7350000000000003</v>
      </c>
      <c r="F167">
        <v>6.7119999999999997</v>
      </c>
      <c r="G167">
        <v>6.6630000000000003</v>
      </c>
      <c r="H167">
        <v>6.5839999999999996</v>
      </c>
      <c r="I167">
        <v>6.4749999999999996</v>
      </c>
      <c r="J167">
        <v>6.3330000000000002</v>
      </c>
      <c r="K167">
        <v>6.1589999999999998</v>
      </c>
      <c r="L167">
        <v>5.9569999999999999</v>
      </c>
      <c r="M167">
        <v>5.7370000000000001</v>
      </c>
      <c r="N167">
        <v>5.5060000000000002</v>
      </c>
      <c r="O167">
        <v>5.2759999999999998</v>
      </c>
      <c r="P167">
        <v>5.0570000000000004</v>
      </c>
      <c r="Q167">
        <v>4.8570000000000002</v>
      </c>
      <c r="R167">
        <v>4.68</v>
      </c>
      <c r="S167">
        <v>4.5270000000000001</v>
      </c>
      <c r="T167">
        <v>4.3979999999999997</v>
      </c>
      <c r="U167">
        <v>4.2850000000000001</v>
      </c>
      <c r="V167">
        <v>4.1790000000000003</v>
      </c>
      <c r="W167">
        <v>4.0739999999999998</v>
      </c>
      <c r="X167">
        <v>3.9670000000000001</v>
      </c>
      <c r="Y167">
        <v>3.8559999999999999</v>
      </c>
      <c r="Z167">
        <v>3.7429999999999999</v>
      </c>
      <c r="AA167">
        <v>3.6320000000000001</v>
      </c>
      <c r="AB167">
        <v>3.5270000000000001</v>
      </c>
      <c r="AC167">
        <v>3.43</v>
      </c>
      <c r="AD167">
        <v>3.343</v>
      </c>
      <c r="AE167">
        <v>3.2690000000000001</v>
      </c>
      <c r="AF167">
        <v>3.2080000000000002</v>
      </c>
      <c r="AG167">
        <v>3.1579999999999999</v>
      </c>
      <c r="AH167">
        <v>3.117</v>
      </c>
      <c r="AI167">
        <v>3.0819999999999999</v>
      </c>
      <c r="AJ167">
        <v>3.0470000000000002</v>
      </c>
      <c r="AK167">
        <v>3.01</v>
      </c>
      <c r="AL167">
        <v>2.968</v>
      </c>
      <c r="AM167">
        <v>2.9180000000000001</v>
      </c>
      <c r="AN167">
        <v>2.8620000000000001</v>
      </c>
      <c r="AO167">
        <v>2.802</v>
      </c>
      <c r="AP167">
        <v>2.742</v>
      </c>
      <c r="AQ167">
        <v>2.6829999999999998</v>
      </c>
      <c r="AR167">
        <v>2.6269999999999998</v>
      </c>
      <c r="AS167">
        <v>2.5720000000000001</v>
      </c>
      <c r="AT167">
        <v>2.516</v>
      </c>
      <c r="AU167">
        <v>2.4580000000000002</v>
      </c>
      <c r="AV167">
        <v>2.395</v>
      </c>
      <c r="AW167">
        <v>2.33</v>
      </c>
      <c r="AX167">
        <v>2.2629999999999999</v>
      </c>
      <c r="AY167">
        <v>2.198</v>
      </c>
      <c r="AZ167">
        <v>2.137</v>
      </c>
      <c r="BA167">
        <v>2.081</v>
      </c>
      <c r="BB167">
        <v>2.0329999999999999</v>
      </c>
      <c r="BC167">
        <v>1.992</v>
      </c>
      <c r="BD167">
        <v>1.958</v>
      </c>
      <c r="BE167">
        <v>1.93</v>
      </c>
      <c r="BF167">
        <v>1.905</v>
      </c>
      <c r="BG167">
        <v>1.883</v>
      </c>
      <c r="BH167">
        <v>1.863</v>
      </c>
      <c r="BI167">
        <v>1.843</v>
      </c>
      <c r="BJ167">
        <v>1.825</v>
      </c>
      <c r="BK167">
        <v>1.8069999999999999</v>
      </c>
      <c r="BL167">
        <v>1.7889999999999999</v>
      </c>
    </row>
    <row r="168" spans="1:65" x14ac:dyDescent="0.2">
      <c r="A168" t="s">
        <v>3034</v>
      </c>
      <c r="B168" t="s">
        <v>579</v>
      </c>
      <c r="C168" t="s">
        <v>513</v>
      </c>
      <c r="D168" t="s">
        <v>3358</v>
      </c>
    </row>
    <row r="169" spans="1:65" x14ac:dyDescent="0.2">
      <c r="A169" t="s">
        <v>3034</v>
      </c>
      <c r="B169" t="s">
        <v>579</v>
      </c>
      <c r="C169" t="s">
        <v>873</v>
      </c>
      <c r="D169" t="s">
        <v>4052</v>
      </c>
      <c r="T169">
        <v>12.87</v>
      </c>
      <c r="V169">
        <v>11.9</v>
      </c>
      <c r="Y169">
        <v>11.5</v>
      </c>
      <c r="AB169">
        <v>14.22</v>
      </c>
      <c r="AC169">
        <v>16.27</v>
      </c>
      <c r="AD169">
        <v>18.649999999999999</v>
      </c>
      <c r="AE169">
        <v>17.16</v>
      </c>
      <c r="AF169">
        <v>14.48</v>
      </c>
      <c r="AJ169">
        <v>13.53</v>
      </c>
      <c r="AK169">
        <v>13.01</v>
      </c>
      <c r="AL169">
        <v>11</v>
      </c>
      <c r="AM169">
        <v>12.3</v>
      </c>
      <c r="AN169">
        <v>11.32</v>
      </c>
      <c r="AO169">
        <v>14.94</v>
      </c>
      <c r="AP169">
        <v>15.1</v>
      </c>
      <c r="AQ169">
        <v>18.03</v>
      </c>
      <c r="AR169">
        <v>23.31</v>
      </c>
      <c r="AS169">
        <v>24.47</v>
      </c>
      <c r="AT169">
        <v>19.399999999999999</v>
      </c>
      <c r="AU169">
        <v>18.12</v>
      </c>
      <c r="AV169">
        <v>17.07</v>
      </c>
      <c r="AW169">
        <v>16.399999999999999</v>
      </c>
      <c r="AX169">
        <v>14.46</v>
      </c>
      <c r="AY169">
        <v>15.16</v>
      </c>
      <c r="AZ169">
        <v>13.14</v>
      </c>
      <c r="BA169">
        <v>13.46</v>
      </c>
      <c r="BB169">
        <v>14.5</v>
      </c>
      <c r="BC169">
        <v>14.2</v>
      </c>
      <c r="BD169">
        <v>13.1</v>
      </c>
      <c r="BE169">
        <v>12.66</v>
      </c>
      <c r="BF169">
        <v>11.67</v>
      </c>
      <c r="BG169">
        <v>11.03</v>
      </c>
      <c r="BH169">
        <v>10.84</v>
      </c>
      <c r="BI169">
        <v>11.21</v>
      </c>
      <c r="BJ169">
        <v>11.51</v>
      </c>
      <c r="BK169">
        <v>11.79</v>
      </c>
      <c r="BL169">
        <v>12.75</v>
      </c>
      <c r="BM169">
        <v>19.04</v>
      </c>
    </row>
    <row r="170" spans="1:65" x14ac:dyDescent="0.2">
      <c r="A170" t="s">
        <v>3034</v>
      </c>
      <c r="B170" t="s">
        <v>579</v>
      </c>
      <c r="C170" t="s">
        <v>1677</v>
      </c>
      <c r="D170" t="s">
        <v>2508</v>
      </c>
      <c r="AJ170">
        <v>12.73</v>
      </c>
      <c r="AK170">
        <v>11.65</v>
      </c>
      <c r="AM170">
        <v>8.6999999999999993</v>
      </c>
      <c r="AO170">
        <v>15.4</v>
      </c>
      <c r="AT170">
        <v>22.45</v>
      </c>
      <c r="AU170">
        <v>22.19</v>
      </c>
      <c r="AV170">
        <v>20.16</v>
      </c>
      <c r="AW170">
        <v>20.149999999999999</v>
      </c>
      <c r="AX170">
        <v>17.82</v>
      </c>
      <c r="AY170">
        <v>17.739999999999998</v>
      </c>
      <c r="AZ170">
        <v>17.03</v>
      </c>
      <c r="BA170">
        <v>17.14</v>
      </c>
      <c r="BB170">
        <v>17.649999999999999</v>
      </c>
      <c r="BC170">
        <v>17.2</v>
      </c>
      <c r="BD170">
        <v>16.22</v>
      </c>
      <c r="BE170">
        <v>15</v>
      </c>
      <c r="BF170">
        <v>13.89</v>
      </c>
      <c r="BG170">
        <v>13.94</v>
      </c>
      <c r="BH170">
        <v>12.41</v>
      </c>
      <c r="BI170">
        <v>13.58</v>
      </c>
      <c r="BJ170">
        <v>13.72</v>
      </c>
      <c r="BK170">
        <v>14.44</v>
      </c>
      <c r="BL170">
        <v>15.91</v>
      </c>
      <c r="BM170">
        <v>20.71</v>
      </c>
    </row>
    <row r="171" spans="1:65" x14ac:dyDescent="0.2">
      <c r="A171" t="s">
        <v>3034</v>
      </c>
      <c r="B171" t="s">
        <v>579</v>
      </c>
      <c r="C171" t="s">
        <v>4072</v>
      </c>
      <c r="D171" t="s">
        <v>3450</v>
      </c>
      <c r="I171">
        <v>23.224699828473412</v>
      </c>
      <c r="R171">
        <v>30.273833671399597</v>
      </c>
      <c r="Y171">
        <v>28.556858745537987</v>
      </c>
      <c r="AD171">
        <v>46.27215467994727</v>
      </c>
      <c r="AE171">
        <v>61.048689138576783</v>
      </c>
      <c r="AF171">
        <v>62.250453720508162</v>
      </c>
      <c r="AH171">
        <v>58.690973540954552</v>
      </c>
      <c r="AL171">
        <v>40.028018339276613</v>
      </c>
      <c r="AO171">
        <v>67.207207207207205</v>
      </c>
      <c r="AS171">
        <v>77.193456806813572</v>
      </c>
      <c r="AT171">
        <v>64.767779390420884</v>
      </c>
      <c r="AU171">
        <v>64.29970617042116</v>
      </c>
      <c r="AV171">
        <v>65.723347157843378</v>
      </c>
      <c r="AW171">
        <v>64.467005076142129</v>
      </c>
      <c r="AX171">
        <v>63.825286212045796</v>
      </c>
      <c r="AY171">
        <v>64.358298833270609</v>
      </c>
      <c r="AZ171">
        <v>62.829031433682594</v>
      </c>
      <c r="BA171">
        <v>63.615502294747571</v>
      </c>
      <c r="BB171">
        <v>66.401787931462621</v>
      </c>
      <c r="BC171">
        <v>68.354117792320039</v>
      </c>
      <c r="BD171">
        <v>68.894065718489443</v>
      </c>
      <c r="BE171">
        <v>70.448162168762977</v>
      </c>
      <c r="BF171">
        <v>70.783614220691348</v>
      </c>
      <c r="BG171">
        <v>70.758654554382531</v>
      </c>
      <c r="BH171">
        <v>71.347970072365996</v>
      </c>
      <c r="BI171">
        <v>71.440918631929875</v>
      </c>
      <c r="BJ171">
        <v>71.474557385167756</v>
      </c>
      <c r="BK171">
        <v>70.828674369486905</v>
      </c>
      <c r="BL171">
        <v>70.289946027362873</v>
      </c>
      <c r="BM171">
        <v>66.236332499011993</v>
      </c>
    </row>
    <row r="172" spans="1:65" x14ac:dyDescent="0.2">
      <c r="A172" t="s">
        <v>3034</v>
      </c>
      <c r="B172" t="s">
        <v>579</v>
      </c>
      <c r="C172" t="s">
        <v>3299</v>
      </c>
      <c r="D172" t="s">
        <v>794</v>
      </c>
      <c r="AI172">
        <v>46.04</v>
      </c>
      <c r="AJ172">
        <v>46.55</v>
      </c>
      <c r="AK172">
        <v>47.07</v>
      </c>
      <c r="AL172">
        <v>47.55</v>
      </c>
      <c r="AM172">
        <v>47.95</v>
      </c>
      <c r="AN172">
        <v>48.2</v>
      </c>
      <c r="AO172">
        <v>48.15</v>
      </c>
      <c r="AP172">
        <v>48.1</v>
      </c>
      <c r="AQ172">
        <v>47.77</v>
      </c>
      <c r="AR172">
        <v>47.06</v>
      </c>
      <c r="AS172">
        <v>47.01</v>
      </c>
      <c r="AT172">
        <v>46.94</v>
      </c>
      <c r="AU172">
        <v>47.87</v>
      </c>
      <c r="AV172">
        <v>48.1</v>
      </c>
      <c r="AW172">
        <v>45.32</v>
      </c>
      <c r="AX172">
        <v>43.26</v>
      </c>
      <c r="AY172">
        <v>41.3</v>
      </c>
      <c r="AZ172">
        <v>39.36</v>
      </c>
      <c r="BA172">
        <v>39.299999999999997</v>
      </c>
      <c r="BB172">
        <v>43.06</v>
      </c>
      <c r="BC172">
        <v>43.88</v>
      </c>
      <c r="BD172">
        <v>44.5</v>
      </c>
      <c r="BE172">
        <v>46.04</v>
      </c>
      <c r="BF172">
        <v>45.71</v>
      </c>
      <c r="BG172">
        <v>45.45</v>
      </c>
      <c r="BH172">
        <v>45.63</v>
      </c>
      <c r="BI172">
        <v>45.24</v>
      </c>
      <c r="BJ172">
        <v>44.76</v>
      </c>
      <c r="BK172">
        <v>44.11</v>
      </c>
      <c r="BL172">
        <v>42.54</v>
      </c>
    </row>
    <row r="173" spans="1:65" x14ac:dyDescent="0.2">
      <c r="A173" t="s">
        <v>3034</v>
      </c>
      <c r="B173" t="s">
        <v>579</v>
      </c>
      <c r="C173" t="s">
        <v>1725</v>
      </c>
      <c r="D173" t="s">
        <v>3403</v>
      </c>
      <c r="AX173">
        <v>1.8</v>
      </c>
      <c r="AZ173">
        <v>2.2999999999999998</v>
      </c>
      <c r="BB173">
        <v>4.3899999999999997</v>
      </c>
      <c r="BE173">
        <v>4.7</v>
      </c>
      <c r="BG173">
        <v>4.4550549999999998</v>
      </c>
      <c r="BH173">
        <v>4.0999999999999996</v>
      </c>
    </row>
    <row r="174" spans="1:65" x14ac:dyDescent="0.2">
      <c r="A174" t="s">
        <v>3034</v>
      </c>
      <c r="B174" t="s">
        <v>579</v>
      </c>
      <c r="C174" t="s">
        <v>1443</v>
      </c>
      <c r="D174" t="s">
        <v>1127</v>
      </c>
      <c r="AJ174">
        <v>21554.106019271934</v>
      </c>
      <c r="AK174">
        <v>21651.680233310461</v>
      </c>
      <c r="AL174">
        <v>21790.803651147926</v>
      </c>
      <c r="AM174">
        <v>22524.821770057941</v>
      </c>
      <c r="AN174">
        <v>23170.711855391586</v>
      </c>
      <c r="AO174">
        <v>23911.624981091005</v>
      </c>
      <c r="AP174">
        <v>24198.185077888073</v>
      </c>
      <c r="AQ174">
        <v>24590.305177333259</v>
      </c>
      <c r="AR174">
        <v>24614.793593684055</v>
      </c>
      <c r="AS174">
        <v>24881.63669338106</v>
      </c>
      <c r="AT174">
        <v>23106.645237357894</v>
      </c>
      <c r="AU174">
        <v>23350.928684286966</v>
      </c>
      <c r="AV174">
        <v>23171.283058617191</v>
      </c>
      <c r="AW174">
        <v>24283.083181094069</v>
      </c>
      <c r="AX174">
        <v>24678.374781431241</v>
      </c>
      <c r="AY174">
        <v>26089.419277812096</v>
      </c>
      <c r="AZ174">
        <v>27583.913725877228</v>
      </c>
      <c r="BA174">
        <v>27741.741461267949</v>
      </c>
      <c r="BB174">
        <v>26662.575632380267</v>
      </c>
      <c r="BC174">
        <v>26677.260617257765</v>
      </c>
      <c r="BD174">
        <v>27474.535120939625</v>
      </c>
      <c r="BE174">
        <v>27587.14932351483</v>
      </c>
      <c r="BF174">
        <v>28476.782024673328</v>
      </c>
      <c r="BG174">
        <v>29073.651955339479</v>
      </c>
      <c r="BH174">
        <v>29155.798323203493</v>
      </c>
      <c r="BI174">
        <v>29448.86163959045</v>
      </c>
      <c r="BJ174">
        <v>29407.351663448346</v>
      </c>
      <c r="BK174">
        <v>29813.437961345648</v>
      </c>
      <c r="BL174">
        <v>30874.89277393735</v>
      </c>
      <c r="BM174">
        <v>32609.65817391768</v>
      </c>
    </row>
    <row r="175" spans="1:65" x14ac:dyDescent="0.2">
      <c r="A175" t="s">
        <v>3034</v>
      </c>
      <c r="B175" t="s">
        <v>579</v>
      </c>
      <c r="C175" t="s">
        <v>3734</v>
      </c>
      <c r="D175" t="s">
        <v>321</v>
      </c>
      <c r="Y175">
        <v>25.04</v>
      </c>
      <c r="AH175">
        <v>74.12</v>
      </c>
      <c r="AI175">
        <v>73.63</v>
      </c>
      <c r="AJ175">
        <v>79.56</v>
      </c>
      <c r="AK175">
        <v>78.55</v>
      </c>
      <c r="AL175">
        <v>84.6</v>
      </c>
      <c r="AM175">
        <v>84.45</v>
      </c>
      <c r="AP175">
        <v>70.66</v>
      </c>
      <c r="AQ175">
        <v>68.959999999999994</v>
      </c>
      <c r="AR175">
        <v>66.400000000000006</v>
      </c>
      <c r="AS175">
        <v>61.44</v>
      </c>
      <c r="AT175">
        <v>72.739999999999995</v>
      </c>
      <c r="AU175">
        <v>71.900000000000006</v>
      </c>
      <c r="AV175">
        <v>73.36</v>
      </c>
      <c r="AW175">
        <v>72.52</v>
      </c>
      <c r="AX175">
        <v>73.33</v>
      </c>
      <c r="AY175">
        <v>72.83</v>
      </c>
      <c r="AZ175">
        <v>71.760000000000005</v>
      </c>
      <c r="BA175">
        <v>71.8</v>
      </c>
      <c r="BB175">
        <v>73.27</v>
      </c>
      <c r="BC175">
        <v>73.989999999999995</v>
      </c>
      <c r="BD175">
        <v>75.11</v>
      </c>
      <c r="BE175">
        <v>75.709999999999994</v>
      </c>
      <c r="BF175">
        <v>75.540000000000006</v>
      </c>
      <c r="BG175">
        <v>75.989999999999995</v>
      </c>
      <c r="BH175">
        <v>76.34</v>
      </c>
      <c r="BI175">
        <v>75.5</v>
      </c>
      <c r="BJ175">
        <v>75.22</v>
      </c>
      <c r="BK175">
        <v>74.78</v>
      </c>
      <c r="BL175">
        <v>73.39</v>
      </c>
      <c r="BM175">
        <v>66.62</v>
      </c>
    </row>
    <row r="176" spans="1:65" x14ac:dyDescent="0.2">
      <c r="A176" t="s">
        <v>3034</v>
      </c>
      <c r="B176" t="s">
        <v>579</v>
      </c>
      <c r="C176" t="s">
        <v>3315</v>
      </c>
      <c r="D176" t="s">
        <v>2760</v>
      </c>
      <c r="AJ176">
        <v>23.75</v>
      </c>
      <c r="AK176">
        <v>23.590000152587901</v>
      </c>
      <c r="AL176">
        <v>23.370000839233398</v>
      </c>
      <c r="AM176">
        <v>23.090000152587901</v>
      </c>
      <c r="AN176">
        <v>22.840000152587901</v>
      </c>
      <c r="AO176">
        <v>22.620000839233398</v>
      </c>
      <c r="AP176">
        <v>22.299999237060501</v>
      </c>
      <c r="AQ176">
        <v>22.180000305175799</v>
      </c>
      <c r="AR176">
        <v>22.350000381469702</v>
      </c>
      <c r="AS176">
        <v>22.430000305175799</v>
      </c>
      <c r="AT176">
        <v>22.200000762939499</v>
      </c>
      <c r="AU176">
        <v>21.930000305175799</v>
      </c>
      <c r="AV176">
        <v>21.549999237060501</v>
      </c>
      <c r="AW176">
        <v>21.030000686645501</v>
      </c>
      <c r="AX176">
        <v>20.659999847412099</v>
      </c>
      <c r="AY176">
        <v>20.0100002288818</v>
      </c>
      <c r="AZ176">
        <v>19.370000839233398</v>
      </c>
      <c r="BA176">
        <v>19.030000686645501</v>
      </c>
      <c r="BB176">
        <v>18.620000839233398</v>
      </c>
      <c r="BC176">
        <v>18.379999160766602</v>
      </c>
      <c r="BD176">
        <v>17.809999465942401</v>
      </c>
      <c r="BE176">
        <v>17.409999847412099</v>
      </c>
      <c r="BF176">
        <v>16.600000381469702</v>
      </c>
      <c r="BG176">
        <v>16.2299995422363</v>
      </c>
      <c r="BH176">
        <v>16.0100002288818</v>
      </c>
      <c r="BI176">
        <v>16.0100002288818</v>
      </c>
      <c r="BJ176">
        <v>16.530000686645501</v>
      </c>
      <c r="BK176">
        <v>16.709999084472699</v>
      </c>
      <c r="BL176">
        <v>15.7700004577637</v>
      </c>
    </row>
    <row r="177" spans="1:65" x14ac:dyDescent="0.2">
      <c r="A177" t="s">
        <v>3034</v>
      </c>
      <c r="B177" t="s">
        <v>579</v>
      </c>
      <c r="C177" t="s">
        <v>447</v>
      </c>
      <c r="D177" t="s">
        <v>3075</v>
      </c>
    </row>
    <row r="178" spans="1:65" x14ac:dyDescent="0.2">
      <c r="A178" t="s">
        <v>3034</v>
      </c>
      <c r="B178" t="s">
        <v>579</v>
      </c>
      <c r="C178" t="s">
        <v>3888</v>
      </c>
      <c r="D178" t="s">
        <v>2848</v>
      </c>
      <c r="AK178">
        <v>56.7</v>
      </c>
      <c r="AO178">
        <v>60.8</v>
      </c>
      <c r="AR178">
        <v>62.4</v>
      </c>
      <c r="AS178">
        <v>62.3</v>
      </c>
      <c r="AT178">
        <v>61.5</v>
      </c>
      <c r="AU178">
        <v>60.6</v>
      </c>
      <c r="AV178">
        <v>58.6</v>
      </c>
      <c r="AW178">
        <v>60.1</v>
      </c>
      <c r="AX178">
        <v>59</v>
      </c>
      <c r="BA178">
        <v>59.7</v>
      </c>
      <c r="BB178">
        <v>58.8</v>
      </c>
      <c r="BC178">
        <v>59.2</v>
      </c>
      <c r="BD178">
        <v>58.2</v>
      </c>
      <c r="BE178">
        <v>57.3</v>
      </c>
      <c r="BF178">
        <v>57.3</v>
      </c>
      <c r="BG178">
        <v>57.2</v>
      </c>
      <c r="BH178">
        <v>55.8</v>
      </c>
      <c r="BI178">
        <v>55.5</v>
      </c>
      <c r="BJ178">
        <v>54.8</v>
      </c>
      <c r="BK178">
        <v>55.4</v>
      </c>
      <c r="BL178">
        <v>56.2</v>
      </c>
    </row>
    <row r="179" spans="1:65" x14ac:dyDescent="0.2">
      <c r="A179" t="s">
        <v>3034</v>
      </c>
      <c r="B179" t="s">
        <v>579</v>
      </c>
      <c r="C179" t="s">
        <v>3147</v>
      </c>
      <c r="D179" t="s">
        <v>760</v>
      </c>
      <c r="AS179">
        <v>2.3166240000000001E-2</v>
      </c>
      <c r="AT179">
        <v>6.4050360000000001E-2</v>
      </c>
      <c r="AU179">
        <v>1.1645892900000001</v>
      </c>
      <c r="AV179">
        <v>2.3800439799999999</v>
      </c>
      <c r="AW179">
        <v>1.9626925</v>
      </c>
      <c r="AX179">
        <v>1.9675065300000001</v>
      </c>
      <c r="AY179">
        <v>1.6867817599999999</v>
      </c>
      <c r="AZ179">
        <v>1.43011987</v>
      </c>
      <c r="BA179">
        <v>0.22652936000000001</v>
      </c>
      <c r="BB179">
        <v>0.18448423</v>
      </c>
      <c r="BC179">
        <v>0.28108593999999998</v>
      </c>
      <c r="BD179">
        <v>0.76166296</v>
      </c>
      <c r="BE179">
        <v>2.8578267099999999</v>
      </c>
      <c r="BF179">
        <v>0</v>
      </c>
      <c r="BG179">
        <v>0</v>
      </c>
      <c r="BH179">
        <v>0</v>
      </c>
      <c r="BI179">
        <v>0</v>
      </c>
      <c r="BJ179">
        <v>0</v>
      </c>
      <c r="BK179">
        <v>0</v>
      </c>
    </row>
    <row r="180" spans="1:65" x14ac:dyDescent="0.2">
      <c r="A180" t="s">
        <v>3034</v>
      </c>
      <c r="B180" t="s">
        <v>579</v>
      </c>
      <c r="C180" t="s">
        <v>3111</v>
      </c>
      <c r="D180" t="s">
        <v>1275</v>
      </c>
      <c r="BA180">
        <v>0.14114854857325601</v>
      </c>
      <c r="BC180">
        <v>0.10479651391506201</v>
      </c>
      <c r="BI180">
        <v>9.4742022454738603E-2</v>
      </c>
    </row>
    <row r="181" spans="1:65" x14ac:dyDescent="0.2">
      <c r="A181" t="s">
        <v>3034</v>
      </c>
      <c r="B181" t="s">
        <v>579</v>
      </c>
      <c r="C181" t="s">
        <v>3669</v>
      </c>
      <c r="D181" t="s">
        <v>470</v>
      </c>
      <c r="AS181">
        <v>2.6</v>
      </c>
      <c r="AT181">
        <v>2.5</v>
      </c>
      <c r="AU181">
        <v>2.4</v>
      </c>
      <c r="AV181">
        <v>2.5</v>
      </c>
      <c r="AW181">
        <v>2.2000000000000002</v>
      </c>
      <c r="AX181">
        <v>2</v>
      </c>
      <c r="AY181">
        <v>1.9</v>
      </c>
      <c r="AZ181">
        <v>1.9</v>
      </c>
      <c r="BA181">
        <v>1.8</v>
      </c>
      <c r="BB181">
        <v>1.8</v>
      </c>
      <c r="BC181">
        <v>1.5</v>
      </c>
      <c r="BD181">
        <v>1.5</v>
      </c>
      <c r="BE181">
        <v>1.5</v>
      </c>
      <c r="BF181">
        <v>1.5</v>
      </c>
      <c r="BG181">
        <v>1.4</v>
      </c>
      <c r="BH181">
        <v>1.9</v>
      </c>
      <c r="BI181">
        <v>1.6</v>
      </c>
      <c r="BJ181">
        <v>1.9</v>
      </c>
      <c r="BK181">
        <v>1.7</v>
      </c>
      <c r="BL181">
        <v>1.8</v>
      </c>
    </row>
    <row r="182" spans="1:65" x14ac:dyDescent="0.2">
      <c r="A182" t="s">
        <v>3034</v>
      </c>
      <c r="B182" t="s">
        <v>579</v>
      </c>
      <c r="C182" t="s">
        <v>504</v>
      </c>
      <c r="D182" t="s">
        <v>1997</v>
      </c>
      <c r="AE182">
        <v>48.5</v>
      </c>
      <c r="AI182">
        <v>64.8</v>
      </c>
      <c r="AN182">
        <v>26.5</v>
      </c>
      <c r="AS182">
        <v>43.7</v>
      </c>
      <c r="AW182">
        <v>39</v>
      </c>
      <c r="AX182">
        <v>38.799999999999997</v>
      </c>
      <c r="BC182">
        <v>52</v>
      </c>
    </row>
    <row r="183" spans="1:65" x14ac:dyDescent="0.2">
      <c r="A183" t="s">
        <v>3034</v>
      </c>
      <c r="B183" t="s">
        <v>579</v>
      </c>
      <c r="C183" t="s">
        <v>2197</v>
      </c>
      <c r="D183" t="s">
        <v>3922</v>
      </c>
      <c r="AE183">
        <v>15.6</v>
      </c>
      <c r="AI183">
        <v>13.4</v>
      </c>
      <c r="AN183">
        <v>11.5</v>
      </c>
      <c r="AS183">
        <v>25.1</v>
      </c>
      <c r="AX183">
        <v>46.8</v>
      </c>
      <c r="BH183">
        <v>36.1</v>
      </c>
    </row>
    <row r="184" spans="1:65" x14ac:dyDescent="0.2">
      <c r="A184" t="s">
        <v>3034</v>
      </c>
      <c r="B184" t="s">
        <v>579</v>
      </c>
      <c r="C184" t="s">
        <v>2365</v>
      </c>
      <c r="D184" t="s">
        <v>3543</v>
      </c>
      <c r="AS184">
        <v>0.26348128697412199</v>
      </c>
      <c r="AT184">
        <v>0.25355055608511401</v>
      </c>
      <c r="AU184">
        <v>0.24547224226219799</v>
      </c>
      <c r="AV184">
        <v>0.22737200775798599</v>
      </c>
      <c r="AW184">
        <v>0.21308420087608301</v>
      </c>
      <c r="AX184">
        <v>0.20195680533059099</v>
      </c>
      <c r="AY184">
        <v>0.19384714159072899</v>
      </c>
      <c r="AZ184">
        <v>0.188451684189237</v>
      </c>
      <c r="BA184">
        <v>0.18482884284319401</v>
      </c>
      <c r="BB184">
        <v>0.185698784579653</v>
      </c>
      <c r="BC184">
        <v>0.17809439097424101</v>
      </c>
      <c r="BD184">
        <v>0.17232932393753</v>
      </c>
      <c r="BE184">
        <v>0.171951840240856</v>
      </c>
      <c r="BF184">
        <v>0.17016296849819801</v>
      </c>
      <c r="BG184">
        <v>0.169432285336863</v>
      </c>
      <c r="BH184">
        <v>0.167029614693639</v>
      </c>
      <c r="BI184">
        <v>0.162509684615044</v>
      </c>
      <c r="BJ184">
        <v>0.15801236571239599</v>
      </c>
    </row>
    <row r="185" spans="1:65" x14ac:dyDescent="0.2">
      <c r="A185" t="s">
        <v>3034</v>
      </c>
      <c r="B185" t="s">
        <v>579</v>
      </c>
      <c r="C185" t="s">
        <v>3592</v>
      </c>
      <c r="D185" t="s">
        <v>2713</v>
      </c>
      <c r="AI185">
        <v>0.16</v>
      </c>
      <c r="AJ185">
        <v>0.18</v>
      </c>
      <c r="AK185">
        <v>0.2</v>
      </c>
      <c r="AL185">
        <v>0.2</v>
      </c>
      <c r="AM185">
        <v>0.21</v>
      </c>
      <c r="AN185">
        <v>0.21</v>
      </c>
      <c r="AO185">
        <v>0.2</v>
      </c>
      <c r="AP185">
        <v>0.19</v>
      </c>
      <c r="AQ185">
        <v>0.18</v>
      </c>
      <c r="AR185">
        <v>0.18</v>
      </c>
      <c r="AS185">
        <v>0.17</v>
      </c>
      <c r="AT185">
        <v>0.17</v>
      </c>
      <c r="AU185">
        <v>0.16</v>
      </c>
      <c r="AV185">
        <v>0.15</v>
      </c>
      <c r="AW185">
        <v>0.13</v>
      </c>
      <c r="AX185">
        <v>0.13</v>
      </c>
      <c r="AY185">
        <v>0.13</v>
      </c>
      <c r="AZ185">
        <v>0.13</v>
      </c>
      <c r="BA185">
        <v>0.12</v>
      </c>
      <c r="BB185">
        <v>0.13</v>
      </c>
      <c r="BC185">
        <v>0.14000000000000001</v>
      </c>
      <c r="BD185">
        <v>0.14000000000000001</v>
      </c>
      <c r="BE185">
        <v>0.13</v>
      </c>
      <c r="BF185">
        <v>0.13</v>
      </c>
      <c r="BG185">
        <v>0.12</v>
      </c>
      <c r="BH185">
        <v>0.12</v>
      </c>
      <c r="BI185">
        <v>0.11</v>
      </c>
      <c r="BJ185">
        <v>0.11</v>
      </c>
      <c r="BK185">
        <v>0.11</v>
      </c>
      <c r="BL185">
        <v>0.11</v>
      </c>
      <c r="BM185">
        <v>0.1</v>
      </c>
    </row>
    <row r="186" spans="1:65" x14ac:dyDescent="0.2">
      <c r="A186" t="s">
        <v>3034</v>
      </c>
      <c r="B186" t="s">
        <v>579</v>
      </c>
      <c r="C186" t="s">
        <v>1614</v>
      </c>
      <c r="D186" t="s">
        <v>430</v>
      </c>
      <c r="AE186">
        <v>67</v>
      </c>
      <c r="AI186">
        <v>68.400000000000006</v>
      </c>
      <c r="AN186">
        <v>71</v>
      </c>
      <c r="AS186">
        <v>73.599999999999994</v>
      </c>
      <c r="AW186">
        <v>78.42062</v>
      </c>
      <c r="AX186">
        <v>78.5</v>
      </c>
      <c r="BC186">
        <v>83.8</v>
      </c>
      <c r="BH186">
        <v>86.4</v>
      </c>
      <c r="BI186">
        <v>86.297089999999997</v>
      </c>
    </row>
    <row r="187" spans="1:65" x14ac:dyDescent="0.2">
      <c r="A187" t="s">
        <v>3034</v>
      </c>
      <c r="B187" t="s">
        <v>579</v>
      </c>
      <c r="C187" t="s">
        <v>72</v>
      </c>
      <c r="D187" t="s">
        <v>1436</v>
      </c>
      <c r="E187">
        <v>95913</v>
      </c>
      <c r="F187">
        <v>95121</v>
      </c>
      <c r="G187">
        <v>94204</v>
      </c>
      <c r="H187">
        <v>93016</v>
      </c>
      <c r="I187">
        <v>91595</v>
      </c>
      <c r="J187">
        <v>89936</v>
      </c>
      <c r="K187">
        <v>87938</v>
      </c>
      <c r="L187">
        <v>85543</v>
      </c>
      <c r="M187">
        <v>82775</v>
      </c>
      <c r="N187">
        <v>79635</v>
      </c>
      <c r="O187">
        <v>76306</v>
      </c>
      <c r="P187">
        <v>72954</v>
      </c>
      <c r="Q187">
        <v>69723</v>
      </c>
      <c r="R187">
        <v>66644</v>
      </c>
      <c r="S187">
        <v>63697</v>
      </c>
      <c r="T187">
        <v>60870</v>
      </c>
      <c r="U187">
        <v>58111</v>
      </c>
      <c r="V187">
        <v>55376</v>
      </c>
      <c r="W187">
        <v>52698</v>
      </c>
      <c r="X187">
        <v>50057</v>
      </c>
      <c r="Y187">
        <v>47455</v>
      </c>
      <c r="Z187">
        <v>44943</v>
      </c>
      <c r="AA187">
        <v>42529</v>
      </c>
      <c r="AB187">
        <v>40296</v>
      </c>
      <c r="AC187">
        <v>38267</v>
      </c>
      <c r="AD187">
        <v>36487</v>
      </c>
      <c r="AE187">
        <v>34969</v>
      </c>
      <c r="AF187">
        <v>33741</v>
      </c>
      <c r="AG187">
        <v>32718</v>
      </c>
      <c r="AH187">
        <v>31885</v>
      </c>
      <c r="AI187">
        <v>31152</v>
      </c>
      <c r="AJ187">
        <v>30430</v>
      </c>
      <c r="AK187">
        <v>29677</v>
      </c>
      <c r="AL187">
        <v>28852</v>
      </c>
      <c r="AM187">
        <v>27947</v>
      </c>
      <c r="AN187">
        <v>26964</v>
      </c>
      <c r="AO187">
        <v>25932</v>
      </c>
      <c r="AP187">
        <v>24893</v>
      </c>
      <c r="AQ187">
        <v>23888</v>
      </c>
      <c r="AR187">
        <v>22936</v>
      </c>
      <c r="AS187">
        <v>22041</v>
      </c>
      <c r="AT187">
        <v>21197</v>
      </c>
      <c r="AU187">
        <v>20356</v>
      </c>
      <c r="AV187">
        <v>19520</v>
      </c>
      <c r="AW187">
        <v>18685</v>
      </c>
      <c r="AX187">
        <v>17841</v>
      </c>
      <c r="AY187">
        <v>17001</v>
      </c>
      <c r="AZ187">
        <v>16199</v>
      </c>
      <c r="BA187">
        <v>15431</v>
      </c>
      <c r="BB187">
        <v>14717</v>
      </c>
      <c r="BC187">
        <v>14068</v>
      </c>
      <c r="BD187">
        <v>13483</v>
      </c>
      <c r="BE187">
        <v>12939</v>
      </c>
      <c r="BF187">
        <v>12452</v>
      </c>
      <c r="BG187">
        <v>12012</v>
      </c>
      <c r="BH187">
        <v>11590</v>
      </c>
      <c r="BI187">
        <v>11210</v>
      </c>
      <c r="BJ187">
        <v>10839</v>
      </c>
      <c r="BK187">
        <v>10448</v>
      </c>
      <c r="BL187">
        <v>10091</v>
      </c>
    </row>
    <row r="188" spans="1:65" x14ac:dyDescent="0.2">
      <c r="A188" t="s">
        <v>3034</v>
      </c>
      <c r="B188" t="s">
        <v>579</v>
      </c>
      <c r="C188" t="s">
        <v>156</v>
      </c>
      <c r="D188" t="s">
        <v>2919</v>
      </c>
      <c r="BC188">
        <v>0.2</v>
      </c>
      <c r="BH188">
        <v>1.1000000000000001</v>
      </c>
    </row>
    <row r="189" spans="1:65" x14ac:dyDescent="0.2">
      <c r="A189" t="s">
        <v>3034</v>
      </c>
      <c r="B189" t="s">
        <v>579</v>
      </c>
      <c r="C189" t="s">
        <v>4031</v>
      </c>
      <c r="D189" t="s">
        <v>3526</v>
      </c>
      <c r="AQ189">
        <v>33.541119999999999</v>
      </c>
      <c r="AR189">
        <v>37.619250000000001</v>
      </c>
      <c r="AS189">
        <v>29.61158</v>
      </c>
      <c r="AT189">
        <v>30.363230000000001</v>
      </c>
      <c r="AW189">
        <v>20.531389999999998</v>
      </c>
      <c r="AX189">
        <v>19.41872</v>
      </c>
      <c r="BA189">
        <v>25.890509999999999</v>
      </c>
      <c r="BB189">
        <v>26.65748</v>
      </c>
      <c r="BC189">
        <v>28.905390000000001</v>
      </c>
      <c r="BD189">
        <v>22.754100000000001</v>
      </c>
      <c r="BE189">
        <v>22.614380000000001</v>
      </c>
      <c r="BF189">
        <v>19.076589999999999</v>
      </c>
      <c r="BG189">
        <v>20.323129999999999</v>
      </c>
      <c r="BH189">
        <v>19.804300000000001</v>
      </c>
      <c r="BI189">
        <v>20.69567</v>
      </c>
      <c r="BJ189">
        <v>20.398520000000001</v>
      </c>
      <c r="BK189">
        <v>21.64385</v>
      </c>
    </row>
    <row r="190" spans="1:65" x14ac:dyDescent="0.2">
      <c r="A190" t="s">
        <v>3034</v>
      </c>
      <c r="B190" t="s">
        <v>579</v>
      </c>
      <c r="C190" t="s">
        <v>1738</v>
      </c>
      <c r="D190" t="s">
        <v>3942</v>
      </c>
      <c r="AW190">
        <v>14.5837202072144</v>
      </c>
      <c r="AX190">
        <v>15.212650299072299</v>
      </c>
      <c r="AY190">
        <v>10.882490158081101</v>
      </c>
      <c r="AZ190">
        <v>14.683970451355</v>
      </c>
      <c r="BA190">
        <v>15.480669975280801</v>
      </c>
      <c r="BB190">
        <v>15.1454401016235</v>
      </c>
      <c r="BC190">
        <v>16.156490325927699</v>
      </c>
      <c r="BD190">
        <v>16.872390747070298</v>
      </c>
      <c r="BE190">
        <v>17.914670944213899</v>
      </c>
      <c r="BF190">
        <v>19.672380447387699</v>
      </c>
      <c r="BG190">
        <v>20.9132595062256</v>
      </c>
      <c r="BH190">
        <v>20.747890472412099</v>
      </c>
      <c r="BI190">
        <v>21.487819671630898</v>
      </c>
      <c r="BK190">
        <v>22.730150222778299</v>
      </c>
    </row>
    <row r="191" spans="1:65" x14ac:dyDescent="0.2">
      <c r="A191" t="s">
        <v>3034</v>
      </c>
      <c r="B191" t="s">
        <v>579</v>
      </c>
      <c r="C191" t="s">
        <v>1630</v>
      </c>
      <c r="D191" t="s">
        <v>1816</v>
      </c>
      <c r="AZ191">
        <v>96.446998596191406</v>
      </c>
      <c r="BB191">
        <v>96.437316894531307</v>
      </c>
      <c r="BC191">
        <v>96.449951171875</v>
      </c>
      <c r="BD191">
        <v>97.190467834472699</v>
      </c>
      <c r="BE191">
        <v>97.443122863769503</v>
      </c>
      <c r="BF191">
        <v>98.251472473144503</v>
      </c>
      <c r="BG191">
        <v>99.066970825195298</v>
      </c>
      <c r="BH191">
        <v>97.527076721191406</v>
      </c>
      <c r="BI191">
        <v>98.145187377929702</v>
      </c>
      <c r="BJ191">
        <v>98.340873718261705</v>
      </c>
    </row>
    <row r="192" spans="1:65" x14ac:dyDescent="0.2">
      <c r="A192" t="s">
        <v>3034</v>
      </c>
      <c r="B192" t="s">
        <v>579</v>
      </c>
      <c r="C192" t="s">
        <v>3800</v>
      </c>
      <c r="D192" t="s">
        <v>3275</v>
      </c>
      <c r="O192">
        <v>24.500400543212901</v>
      </c>
      <c r="P192">
        <v>26.320249557495099</v>
      </c>
      <c r="Q192">
        <v>27.631860733032202</v>
      </c>
      <c r="R192">
        <v>33.564651489257798</v>
      </c>
      <c r="S192">
        <v>35.627540588378899</v>
      </c>
      <c r="T192">
        <v>36.647499084472699</v>
      </c>
      <c r="U192">
        <v>37.532299041747997</v>
      </c>
      <c r="V192">
        <v>39.978389739990199</v>
      </c>
      <c r="W192">
        <v>39.815261840820298</v>
      </c>
      <c r="X192">
        <v>40.8632202148438</v>
      </c>
      <c r="Y192">
        <v>41.615150451660199</v>
      </c>
      <c r="Z192">
        <v>42.411758422851598</v>
      </c>
      <c r="AA192">
        <v>43.641040802002003</v>
      </c>
      <c r="AB192">
        <v>41.372180938720703</v>
      </c>
      <c r="AC192">
        <v>46.0968208312988</v>
      </c>
      <c r="AD192">
        <v>47.3195190429688</v>
      </c>
      <c r="AE192">
        <v>52.019901275634801</v>
      </c>
      <c r="AF192">
        <v>52.915191650390597</v>
      </c>
      <c r="AG192">
        <v>53.321788787841797</v>
      </c>
      <c r="AH192">
        <v>53.414829254150398</v>
      </c>
      <c r="AJ192">
        <v>49.471401214599602</v>
      </c>
      <c r="AK192">
        <v>54.814540863037102</v>
      </c>
      <c r="AL192">
        <v>57.701549530029297</v>
      </c>
      <c r="AN192">
        <v>60.174270629882798</v>
      </c>
      <c r="AO192">
        <v>67.329452514648395</v>
      </c>
      <c r="AQ192">
        <v>70.057228088378906</v>
      </c>
      <c r="AR192">
        <v>70.398208618164105</v>
      </c>
      <c r="AS192">
        <v>69.608772277832003</v>
      </c>
      <c r="AU192">
        <v>70.916648864746094</v>
      </c>
      <c r="AW192">
        <v>74.997360229492202</v>
      </c>
      <c r="AX192">
        <v>78.669830322265597</v>
      </c>
      <c r="AY192">
        <v>81.625869750976605</v>
      </c>
      <c r="AZ192">
        <v>84.496513366699205</v>
      </c>
      <c r="BA192">
        <v>86.426651000976605</v>
      </c>
      <c r="BB192">
        <v>90.633728027343807</v>
      </c>
      <c r="BC192">
        <v>93.011077880859403</v>
      </c>
      <c r="BD192">
        <v>94.924041748046903</v>
      </c>
      <c r="BE192">
        <v>91.368766784667997</v>
      </c>
      <c r="BF192">
        <v>92.392288208007798</v>
      </c>
      <c r="BG192">
        <v>91.389488220214801</v>
      </c>
      <c r="BH192">
        <v>91.4541015625</v>
      </c>
      <c r="BI192">
        <v>92.051643371582003</v>
      </c>
      <c r="BJ192">
        <v>93.116882324218807</v>
      </c>
      <c r="BK192">
        <v>95.030021667480497</v>
      </c>
    </row>
    <row r="193" spans="1:65" x14ac:dyDescent="0.2">
      <c r="A193" t="s">
        <v>3034</v>
      </c>
      <c r="B193" t="s">
        <v>579</v>
      </c>
      <c r="C193" t="s">
        <v>2114</v>
      </c>
      <c r="D193" t="s">
        <v>3388</v>
      </c>
      <c r="AL193">
        <v>10.5961999893188</v>
      </c>
      <c r="AW193">
        <v>15.3737697601318</v>
      </c>
      <c r="AX193">
        <v>15.8841695785522</v>
      </c>
      <c r="AY193">
        <v>11.3631896972656</v>
      </c>
      <c r="AZ193">
        <v>14.5445404052734</v>
      </c>
      <c r="BA193">
        <v>15.3248100280762</v>
      </c>
      <c r="BB193">
        <v>14.722049713134799</v>
      </c>
      <c r="BC193">
        <v>15.679739952087401</v>
      </c>
      <c r="BD193">
        <v>16.214069366455099</v>
      </c>
      <c r="BE193">
        <v>17.079969406127901</v>
      </c>
      <c r="BF193">
        <v>18.594579696655298</v>
      </c>
      <c r="BG193">
        <v>19.705049514770501</v>
      </c>
      <c r="BH193">
        <v>19.519969940185501</v>
      </c>
      <c r="BI193">
        <v>20.136310577392599</v>
      </c>
      <c r="BK193">
        <v>21.251329421997099</v>
      </c>
    </row>
    <row r="194" spans="1:65" x14ac:dyDescent="0.2">
      <c r="A194" t="s">
        <v>3034</v>
      </c>
      <c r="B194" t="s">
        <v>579</v>
      </c>
      <c r="C194" t="s">
        <v>3362</v>
      </c>
      <c r="D194" t="s">
        <v>1186</v>
      </c>
      <c r="AE194">
        <v>67.084710000000001</v>
      </c>
      <c r="AJ194">
        <v>67.038269999999997</v>
      </c>
      <c r="AR194">
        <v>95.659009999999995</v>
      </c>
      <c r="AS194">
        <v>96.678110000000004</v>
      </c>
      <c r="AT194">
        <v>92.389780000000002</v>
      </c>
      <c r="AU194">
        <v>93.325400000000002</v>
      </c>
      <c r="AW194">
        <v>94.087649999999996</v>
      </c>
      <c r="BE194">
        <v>95.361779999999996</v>
      </c>
      <c r="BF194">
        <v>92.606780000000001</v>
      </c>
      <c r="BG194">
        <v>92.60284</v>
      </c>
      <c r="BH194">
        <v>96.162390000000002</v>
      </c>
      <c r="BI194">
        <v>94.966629999999995</v>
      </c>
      <c r="BJ194">
        <v>96.957369999999997</v>
      </c>
      <c r="BK194">
        <v>97.291169999999994</v>
      </c>
    </row>
    <row r="195" spans="1:65" x14ac:dyDescent="0.2">
      <c r="A195" t="s">
        <v>3034</v>
      </c>
      <c r="B195" t="s">
        <v>579</v>
      </c>
      <c r="C195" t="s">
        <v>2297</v>
      </c>
      <c r="D195" t="s">
        <v>2647</v>
      </c>
      <c r="O195">
        <v>34.765510559082003</v>
      </c>
      <c r="P195">
        <v>39.2818603515625</v>
      </c>
      <c r="Q195">
        <v>43.9251518249512</v>
      </c>
      <c r="R195">
        <v>39.899021148681598</v>
      </c>
      <c r="Z195">
        <v>38.633369445800803</v>
      </c>
      <c r="AA195">
        <v>57.305629730224602</v>
      </c>
      <c r="AB195">
        <v>56.610019683837898</v>
      </c>
      <c r="AC195">
        <v>62.873931884765597</v>
      </c>
      <c r="AD195">
        <v>56.2858695983887</v>
      </c>
      <c r="AE195">
        <v>58.210361480712898</v>
      </c>
      <c r="AF195">
        <v>58.974811553955099</v>
      </c>
      <c r="AG195">
        <v>58.907760620117202</v>
      </c>
      <c r="AK195">
        <v>59.3568115234375</v>
      </c>
      <c r="AL195">
        <v>62.447219848632798</v>
      </c>
      <c r="AM195">
        <v>61.049678802490199</v>
      </c>
      <c r="AQ195">
        <v>72.196479797363295</v>
      </c>
      <c r="AR195">
        <v>69.301490783691406</v>
      </c>
      <c r="AW195">
        <v>83.643852233886705</v>
      </c>
      <c r="AX195">
        <v>84.754951477050795</v>
      </c>
      <c r="AY195">
        <v>89.230949401855497</v>
      </c>
      <c r="BB195">
        <v>85.110603332519503</v>
      </c>
      <c r="BC195">
        <v>87.112739562988295</v>
      </c>
      <c r="BD195">
        <v>87.039299011230497</v>
      </c>
      <c r="BE195">
        <v>71.238822937011705</v>
      </c>
      <c r="BF195">
        <v>86.076843261718807</v>
      </c>
      <c r="BG195">
        <v>90.949058532714801</v>
      </c>
      <c r="BH195">
        <v>92.297203063964801</v>
      </c>
      <c r="BI195">
        <v>93.977981567382798</v>
      </c>
      <c r="BJ195">
        <v>94.914817810058594</v>
      </c>
    </row>
    <row r="196" spans="1:65" x14ac:dyDescent="0.2">
      <c r="A196" t="s">
        <v>3034</v>
      </c>
      <c r="B196" t="s">
        <v>579</v>
      </c>
      <c r="C196" t="s">
        <v>301</v>
      </c>
      <c r="D196" t="s">
        <v>1253</v>
      </c>
      <c r="O196">
        <v>102.302742004395</v>
      </c>
      <c r="P196">
        <v>104.74748992919901</v>
      </c>
      <c r="Q196">
        <v>105.263061523438</v>
      </c>
      <c r="R196">
        <v>108.03653717041</v>
      </c>
      <c r="S196">
        <v>108.49220275878901</v>
      </c>
      <c r="T196">
        <v>111.464729309082</v>
      </c>
      <c r="U196">
        <v>115.138313293457</v>
      </c>
      <c r="V196">
        <v>118.506622314453</v>
      </c>
      <c r="W196">
        <v>122.281532287598</v>
      </c>
      <c r="X196">
        <v>125.213821411133</v>
      </c>
      <c r="Y196">
        <v>120.87808227539099</v>
      </c>
      <c r="Z196">
        <v>122.284950256348</v>
      </c>
      <c r="AA196">
        <v>112.992240905762</v>
      </c>
      <c r="AB196">
        <v>112.60272216796901</v>
      </c>
      <c r="AC196">
        <v>110.802139282227</v>
      </c>
      <c r="AD196">
        <v>109.07647705078099</v>
      </c>
      <c r="AE196">
        <v>105.987510681152</v>
      </c>
      <c r="AF196">
        <v>107.211547851563</v>
      </c>
      <c r="AG196">
        <v>107.06243133544901</v>
      </c>
      <c r="AH196">
        <v>107.25299835205099</v>
      </c>
      <c r="AI196">
        <v>107.510299682617</v>
      </c>
      <c r="AJ196">
        <v>108.015747070313</v>
      </c>
      <c r="AK196">
        <v>112.35440063476599</v>
      </c>
      <c r="AL196">
        <v>113.26474761962901</v>
      </c>
      <c r="AM196">
        <v>113.68067932128901</v>
      </c>
      <c r="AN196">
        <v>113.99456787109401</v>
      </c>
      <c r="AO196">
        <v>118.560333251953</v>
      </c>
      <c r="AQ196">
        <v>120.848983764648</v>
      </c>
      <c r="AR196">
        <v>119.63710784912099</v>
      </c>
      <c r="AS196">
        <v>119.38394165039099</v>
      </c>
      <c r="AT196">
        <v>116.248573303223</v>
      </c>
      <c r="AU196">
        <v>117.15305328369099</v>
      </c>
      <c r="AW196">
        <v>119.581008911133</v>
      </c>
      <c r="AX196">
        <v>121.52661895752</v>
      </c>
      <c r="AY196">
        <v>122.43023681640599</v>
      </c>
      <c r="AZ196">
        <v>123.152473449707</v>
      </c>
      <c r="BA196">
        <v>123.645751953125</v>
      </c>
      <c r="BB196">
        <v>124.578910827637</v>
      </c>
      <c r="BC196">
        <v>120.323211669922</v>
      </c>
      <c r="BD196">
        <v>117.669471740723</v>
      </c>
      <c r="BE196">
        <v>114.96005249023401</v>
      </c>
      <c r="BF196">
        <v>116.26921081543</v>
      </c>
      <c r="BG196">
        <v>114.54441833496099</v>
      </c>
      <c r="BH196">
        <v>115.231887817383</v>
      </c>
      <c r="BI196">
        <v>116.23370361328099</v>
      </c>
      <c r="BJ196">
        <v>114.983268737793</v>
      </c>
      <c r="BK196">
        <v>114.526657104492</v>
      </c>
    </row>
    <row r="197" spans="1:65" x14ac:dyDescent="0.2">
      <c r="A197" t="s">
        <v>3034</v>
      </c>
      <c r="B197" t="s">
        <v>579</v>
      </c>
      <c r="C197" t="s">
        <v>939</v>
      </c>
      <c r="D197" t="s">
        <v>2309</v>
      </c>
      <c r="AB197">
        <v>9.8060102462768608</v>
      </c>
      <c r="AC197">
        <v>11.155190467834499</v>
      </c>
      <c r="AD197">
        <v>12.1402797698975</v>
      </c>
      <c r="AE197">
        <v>11.6750497817993</v>
      </c>
      <c r="AF197">
        <v>12.4480199813843</v>
      </c>
      <c r="AG197">
        <v>13.0768699645996</v>
      </c>
      <c r="AH197">
        <v>13.6453399658203</v>
      </c>
      <c r="AK197">
        <v>19.346509933471701</v>
      </c>
      <c r="AL197">
        <v>20.155719757080099</v>
      </c>
      <c r="AO197">
        <v>35.671108245849602</v>
      </c>
      <c r="AQ197">
        <v>37.402561187744098</v>
      </c>
      <c r="AR197">
        <v>38.954521179199197</v>
      </c>
      <c r="AS197">
        <v>40.353939056396499</v>
      </c>
      <c r="AT197">
        <v>40.091461181640597</v>
      </c>
      <c r="AU197">
        <v>41.077030181884801</v>
      </c>
      <c r="AW197">
        <v>41.652488708496101</v>
      </c>
      <c r="AX197">
        <v>43.270378112792997</v>
      </c>
      <c r="AY197">
        <v>43.8432807922363</v>
      </c>
      <c r="AZ197">
        <v>42.208370208740199</v>
      </c>
      <c r="BA197">
        <v>52.3713989257813</v>
      </c>
      <c r="BB197">
        <v>55.674888610839801</v>
      </c>
      <c r="BC197">
        <v>53.888988494872997</v>
      </c>
      <c r="BD197">
        <v>55.566650390625</v>
      </c>
      <c r="BK197">
        <v>78.542152404785199</v>
      </c>
    </row>
    <row r="198" spans="1:65" x14ac:dyDescent="0.2">
      <c r="A198" t="s">
        <v>3034</v>
      </c>
      <c r="B198" t="s">
        <v>579</v>
      </c>
      <c r="C198" t="s">
        <v>2708</v>
      </c>
      <c r="D198" t="s">
        <v>529</v>
      </c>
      <c r="Y198">
        <v>136.76574386395299</v>
      </c>
      <c r="Z198">
        <v>147.76370015336499</v>
      </c>
      <c r="AA198">
        <v>157.41862178439601</v>
      </c>
      <c r="AB198">
        <v>156.18163947131799</v>
      </c>
      <c r="AC198">
        <v>145.86694927160099</v>
      </c>
      <c r="AD198">
        <v>127.38781547891401</v>
      </c>
      <c r="AE198">
        <v>94.479752065780502</v>
      </c>
      <c r="AF198">
        <v>84.332132290109698</v>
      </c>
      <c r="AG198">
        <v>81.820627153466802</v>
      </c>
      <c r="AH198">
        <v>78.663192009728704</v>
      </c>
      <c r="AI198">
        <v>69.132557908942402</v>
      </c>
      <c r="AJ198">
        <v>68.797185380302395</v>
      </c>
      <c r="AK198">
        <v>69.077634463140299</v>
      </c>
      <c r="AL198">
        <v>74.466998789991194</v>
      </c>
      <c r="AM198">
        <v>90.274327580401405</v>
      </c>
      <c r="AN198">
        <v>93.667466099459801</v>
      </c>
      <c r="AO198">
        <v>99.2557020820948</v>
      </c>
      <c r="AP198">
        <v>105.525731541132</v>
      </c>
      <c r="AQ198">
        <v>99.070656440663598</v>
      </c>
      <c r="AR198">
        <v>89.890084410732698</v>
      </c>
      <c r="AS198">
        <v>81.406229427656001</v>
      </c>
      <c r="AT198">
        <v>78.862853858234601</v>
      </c>
      <c r="AU198">
        <v>78.666625270683099</v>
      </c>
      <c r="AV198">
        <v>68.941062674163405</v>
      </c>
      <c r="AW198">
        <v>75.189060081686193</v>
      </c>
      <c r="AX198">
        <v>84.783083862970599</v>
      </c>
      <c r="AY198">
        <v>82.988363202441604</v>
      </c>
      <c r="AZ198">
        <v>92.295775229428202</v>
      </c>
      <c r="BA198">
        <v>95.308165111356402</v>
      </c>
      <c r="BB198">
        <v>90.411440548951802</v>
      </c>
      <c r="BC198">
        <v>100</v>
      </c>
      <c r="BD198">
        <v>100.12925840232499</v>
      </c>
      <c r="BE198">
        <v>105.33939820852299</v>
      </c>
      <c r="BF198">
        <v>101.292234938127</v>
      </c>
      <c r="BG198">
        <v>95.869911479872201</v>
      </c>
      <c r="BH198">
        <v>77.623639853366996</v>
      </c>
      <c r="BI198">
        <v>73.994139434290005</v>
      </c>
      <c r="BJ198">
        <v>76.437968304578106</v>
      </c>
      <c r="BK198">
        <v>77.233391503878295</v>
      </c>
      <c r="BL198">
        <v>72.708754237354697</v>
      </c>
      <c r="BM198">
        <v>67.051940768572706</v>
      </c>
    </row>
    <row r="199" spans="1:65" x14ac:dyDescent="0.2">
      <c r="A199" t="s">
        <v>3034</v>
      </c>
      <c r="B199" t="s">
        <v>579</v>
      </c>
      <c r="C199" t="s">
        <v>1746</v>
      </c>
      <c r="D199" t="s">
        <v>240</v>
      </c>
      <c r="BC199">
        <v>5.9623312373245101</v>
      </c>
      <c r="BD199">
        <v>5.0893362434321396</v>
      </c>
      <c r="BE199">
        <v>5.1655088344425204</v>
      </c>
      <c r="BG199">
        <v>5.09545899177823</v>
      </c>
      <c r="BH199">
        <v>7.6753013232969796</v>
      </c>
      <c r="BI199">
        <v>6.9996165037114997</v>
      </c>
      <c r="BJ199">
        <v>7.0346111987431303</v>
      </c>
      <c r="BK199">
        <v>6.9307470876377</v>
      </c>
      <c r="BL199">
        <v>6.8431406142359101</v>
      </c>
    </row>
    <row r="200" spans="1:65" x14ac:dyDescent="0.2">
      <c r="A200" t="s">
        <v>3034</v>
      </c>
      <c r="B200" t="s">
        <v>579</v>
      </c>
      <c r="C200" t="s">
        <v>2585</v>
      </c>
      <c r="D200" t="s">
        <v>1322</v>
      </c>
      <c r="E200">
        <v>6.6349999999999998</v>
      </c>
      <c r="F200">
        <v>6.7</v>
      </c>
      <c r="G200">
        <v>6.9012000000000002</v>
      </c>
      <c r="H200">
        <v>9</v>
      </c>
      <c r="I200">
        <v>9</v>
      </c>
      <c r="J200">
        <v>10.5</v>
      </c>
      <c r="K200">
        <v>13.5</v>
      </c>
      <c r="L200">
        <v>14.5067</v>
      </c>
      <c r="M200">
        <v>16.291699999999999</v>
      </c>
      <c r="N200">
        <v>17.3217</v>
      </c>
      <c r="O200">
        <v>18.444199999999999</v>
      </c>
      <c r="P200">
        <v>19.933299999999999</v>
      </c>
      <c r="Q200">
        <v>21.866700000000002</v>
      </c>
      <c r="R200">
        <v>23.5717</v>
      </c>
      <c r="S200">
        <v>26.061699999999998</v>
      </c>
      <c r="T200">
        <v>30.927499999999998</v>
      </c>
      <c r="U200">
        <v>34.695</v>
      </c>
      <c r="V200">
        <v>36.7742</v>
      </c>
      <c r="W200">
        <v>39.094999999999999</v>
      </c>
      <c r="X200">
        <v>42.548299999999998</v>
      </c>
      <c r="Y200">
        <v>47.278300000000002</v>
      </c>
      <c r="Z200">
        <v>54.489199999999997</v>
      </c>
      <c r="AA200">
        <v>64.085800000000006</v>
      </c>
      <c r="AB200">
        <v>78.857500000000002</v>
      </c>
      <c r="AC200">
        <v>100.8175</v>
      </c>
      <c r="AD200">
        <v>142.3117</v>
      </c>
      <c r="AE200">
        <v>194.26079999999999</v>
      </c>
      <c r="AF200">
        <v>242.60669999999999</v>
      </c>
      <c r="AG200">
        <v>299.17329999999998</v>
      </c>
      <c r="AH200">
        <v>382.56670000000003</v>
      </c>
      <c r="AI200">
        <v>502.26</v>
      </c>
      <c r="AJ200">
        <v>633.04999999999995</v>
      </c>
      <c r="AK200">
        <v>680.1</v>
      </c>
      <c r="AL200">
        <v>786.66970000000003</v>
      </c>
      <c r="AM200">
        <v>826.56020000000001</v>
      </c>
      <c r="AN200">
        <v>912.78340000000003</v>
      </c>
      <c r="AO200">
        <v>1036.5508</v>
      </c>
      <c r="AP200">
        <v>1141.0844</v>
      </c>
      <c r="AQ200">
        <v>1427.0417</v>
      </c>
      <c r="AR200">
        <v>1758.5771</v>
      </c>
      <c r="AS200">
        <v>2087.6779000000001</v>
      </c>
      <c r="AT200">
        <v>2299.6332000000002</v>
      </c>
      <c r="AU200">
        <v>2504.2413000000001</v>
      </c>
      <c r="AV200">
        <v>2877.6525000000001</v>
      </c>
      <c r="AW200">
        <v>2628.6129000000001</v>
      </c>
      <c r="AX200">
        <v>2320.8341999999998</v>
      </c>
      <c r="AY200">
        <v>2361.1394</v>
      </c>
      <c r="AZ200">
        <v>2078.2918</v>
      </c>
      <c r="BA200">
        <v>1967.7112999999999</v>
      </c>
      <c r="BB200">
        <v>2158.2559000000001</v>
      </c>
      <c r="BC200">
        <v>1898.5696</v>
      </c>
      <c r="BD200">
        <v>1848.1395</v>
      </c>
      <c r="BE200">
        <v>1796.8959</v>
      </c>
      <c r="BF200">
        <v>1868.7853</v>
      </c>
      <c r="BG200">
        <v>2001.7809999999999</v>
      </c>
      <c r="BH200">
        <v>2741.8809000000001</v>
      </c>
      <c r="BI200">
        <v>3054.1217000000001</v>
      </c>
      <c r="BJ200">
        <v>2951.3274000000001</v>
      </c>
      <c r="BK200">
        <v>2955.7040000000002</v>
      </c>
      <c r="BL200">
        <v>3280.8316</v>
      </c>
      <c r="BM200">
        <v>3694.8540719644998</v>
      </c>
    </row>
    <row r="201" spans="1:65" x14ac:dyDescent="0.2">
      <c r="A201" t="s">
        <v>3034</v>
      </c>
      <c r="B201" t="s">
        <v>579</v>
      </c>
      <c r="C201" t="s">
        <v>3270</v>
      </c>
      <c r="D201" t="s">
        <v>1566</v>
      </c>
      <c r="AI201">
        <v>4810</v>
      </c>
      <c r="AJ201">
        <v>5000</v>
      </c>
      <c r="AK201">
        <v>5240</v>
      </c>
      <c r="AL201">
        <v>5580</v>
      </c>
      <c r="AM201">
        <v>5980</v>
      </c>
      <c r="AN201">
        <v>6310</v>
      </c>
      <c r="AO201">
        <v>6420</v>
      </c>
      <c r="AP201">
        <v>6640</v>
      </c>
      <c r="AQ201">
        <v>6660</v>
      </c>
      <c r="AR201">
        <v>6380</v>
      </c>
      <c r="AS201">
        <v>6550</v>
      </c>
      <c r="AT201">
        <v>6670</v>
      </c>
      <c r="AU201">
        <v>6830</v>
      </c>
      <c r="AV201">
        <v>7070</v>
      </c>
      <c r="AW201">
        <v>7540</v>
      </c>
      <c r="AX201">
        <v>8120</v>
      </c>
      <c r="AY201">
        <v>8800</v>
      </c>
      <c r="AZ201">
        <v>9490</v>
      </c>
      <c r="BA201">
        <v>9830</v>
      </c>
      <c r="BB201">
        <v>9940</v>
      </c>
      <c r="BC201">
        <v>10340</v>
      </c>
      <c r="BD201">
        <v>11110</v>
      </c>
      <c r="BE201">
        <v>11560</v>
      </c>
      <c r="BF201">
        <v>12280</v>
      </c>
      <c r="BG201">
        <v>12910</v>
      </c>
      <c r="BH201">
        <v>13080</v>
      </c>
      <c r="BI201">
        <v>13660</v>
      </c>
      <c r="BJ201">
        <v>13910</v>
      </c>
      <c r="BK201">
        <v>14480</v>
      </c>
      <c r="BL201">
        <v>15280</v>
      </c>
      <c r="BM201">
        <v>14280</v>
      </c>
    </row>
    <row r="202" spans="1:65" x14ac:dyDescent="0.2">
      <c r="A202" t="s">
        <v>3034</v>
      </c>
      <c r="B202" t="s">
        <v>579</v>
      </c>
      <c r="C202" t="s">
        <v>522</v>
      </c>
      <c r="D202" t="s">
        <v>2794</v>
      </c>
      <c r="E202">
        <v>20.58190057091155</v>
      </c>
      <c r="F202">
        <v>19.134234246080013</v>
      </c>
      <c r="G202">
        <v>18.113732777374899</v>
      </c>
      <c r="H202">
        <v>17.379749572089924</v>
      </c>
      <c r="I202">
        <v>16.631329996298383</v>
      </c>
      <c r="J202">
        <v>17.150509191905833</v>
      </c>
      <c r="K202">
        <v>14.693320597666643</v>
      </c>
      <c r="L202">
        <v>17.868976616491526</v>
      </c>
      <c r="M202">
        <v>18.052151346007292</v>
      </c>
      <c r="N202">
        <v>17.407453816411284</v>
      </c>
      <c r="O202">
        <v>18.948089901181007</v>
      </c>
      <c r="P202">
        <v>15.365074477502791</v>
      </c>
      <c r="Q202">
        <v>18.583543409241933</v>
      </c>
      <c r="R202">
        <v>20.530103635466361</v>
      </c>
      <c r="S202">
        <v>20.365464787334357</v>
      </c>
      <c r="T202">
        <v>18.798197024003478</v>
      </c>
      <c r="U202">
        <v>20.713923384748341</v>
      </c>
      <c r="V202">
        <v>22.418924373174828</v>
      </c>
      <c r="W202">
        <v>21.111681640309317</v>
      </c>
      <c r="X202">
        <v>19.922326144393963</v>
      </c>
      <c r="Y202">
        <v>19.689512579711614</v>
      </c>
      <c r="Z202">
        <v>17.057071081762764</v>
      </c>
      <c r="AA202">
        <v>16.209038729058367</v>
      </c>
      <c r="AB202">
        <v>17.112428158920178</v>
      </c>
      <c r="AC202">
        <v>18.385804639546294</v>
      </c>
      <c r="AD202">
        <v>20.323354376250911</v>
      </c>
      <c r="AE202">
        <v>24.845019620044678</v>
      </c>
      <c r="AF202">
        <v>24.031277792232636</v>
      </c>
      <c r="AG202">
        <v>24.419273897594717</v>
      </c>
      <c r="AH202">
        <v>24.159259133408849</v>
      </c>
      <c r="AI202">
        <v>23.554258223609125</v>
      </c>
      <c r="AJ202">
        <v>23.764623557431864</v>
      </c>
      <c r="AK202">
        <v>19.980019507307588</v>
      </c>
      <c r="AL202">
        <v>19.133652236369333</v>
      </c>
      <c r="AM202">
        <v>19.617632968080041</v>
      </c>
      <c r="AN202">
        <v>19.36899878941167</v>
      </c>
      <c r="AO202">
        <v>16.505754875449092</v>
      </c>
      <c r="AP202">
        <v>15.009770022309471</v>
      </c>
      <c r="AQ202">
        <v>13.833857801284054</v>
      </c>
      <c r="AR202">
        <v>13.424012356942159</v>
      </c>
      <c r="AS202">
        <v>14.058820990644078</v>
      </c>
      <c r="AT202">
        <v>12.905411089612178</v>
      </c>
      <c r="AU202">
        <v>13.900041985464062</v>
      </c>
      <c r="AV202">
        <v>15.316234922616534</v>
      </c>
      <c r="AW202">
        <v>17.119072530071939</v>
      </c>
      <c r="AX202">
        <v>18.175631291462253</v>
      </c>
      <c r="AY202">
        <v>18.754782444628461</v>
      </c>
      <c r="AZ202">
        <v>19.221667841290436</v>
      </c>
      <c r="BA202">
        <v>20.772462302278441</v>
      </c>
      <c r="BB202">
        <v>19.680445956130104</v>
      </c>
      <c r="BC202">
        <v>20.305848619637541</v>
      </c>
      <c r="BD202">
        <v>22.078178032157126</v>
      </c>
      <c r="BE202">
        <v>20.891903610914696</v>
      </c>
      <c r="BF202">
        <v>20.368775495628611</v>
      </c>
      <c r="BG202">
        <v>19.78534623667743</v>
      </c>
      <c r="BH202">
        <v>16.713351195239916</v>
      </c>
      <c r="BI202">
        <v>16.399045129442381</v>
      </c>
      <c r="BJ202">
        <v>16.607041395111853</v>
      </c>
      <c r="BK202">
        <v>16.460162119314713</v>
      </c>
      <c r="BL202">
        <v>15.692679143432548</v>
      </c>
      <c r="BM202">
        <v>12.544958465661454</v>
      </c>
    </row>
    <row r="203" spans="1:65" x14ac:dyDescent="0.2">
      <c r="A203" t="s">
        <v>3034</v>
      </c>
      <c r="B203" t="s">
        <v>579</v>
      </c>
      <c r="C203" t="s">
        <v>4153</v>
      </c>
      <c r="D203" t="s">
        <v>1789</v>
      </c>
      <c r="F203">
        <v>5.0892169836615437</v>
      </c>
      <c r="G203">
        <v>5.4118896140772819</v>
      </c>
      <c r="H203">
        <v>3.2867075536885437</v>
      </c>
      <c r="I203">
        <v>6.1669413241007192</v>
      </c>
      <c r="J203">
        <v>3.6000113924408623</v>
      </c>
      <c r="K203">
        <v>5.2367358573251153</v>
      </c>
      <c r="L203">
        <v>4.1348641655887235</v>
      </c>
      <c r="M203">
        <v>5.9331180023911116</v>
      </c>
      <c r="N203">
        <v>6.102517306712457</v>
      </c>
      <c r="O203">
        <v>6.207796962590578</v>
      </c>
      <c r="P203">
        <v>5.9607279444282995</v>
      </c>
      <c r="Q203">
        <v>7.6691475485308302</v>
      </c>
      <c r="R203">
        <v>6.7229549646107074</v>
      </c>
      <c r="S203">
        <v>5.745757188873867</v>
      </c>
      <c r="T203">
        <v>2.3232552852921771</v>
      </c>
      <c r="U203">
        <v>4.728368731301174</v>
      </c>
      <c r="V203">
        <v>4.158505455342592</v>
      </c>
      <c r="W203">
        <v>8.4699008386397594</v>
      </c>
      <c r="X203">
        <v>5.379118987764457</v>
      </c>
      <c r="Y203">
        <v>4.087353673094924</v>
      </c>
      <c r="Z203">
        <v>2.2768727473299037</v>
      </c>
      <c r="AA203">
        <v>0.94842078640844818</v>
      </c>
      <c r="AB203">
        <v>1.5739560382876761</v>
      </c>
      <c r="AC203">
        <v>3.3506837389820134</v>
      </c>
      <c r="AD203">
        <v>3.107106193680977</v>
      </c>
      <c r="AE203">
        <v>5.8240761384774231</v>
      </c>
      <c r="AF203">
        <v>5.3689321481360253</v>
      </c>
      <c r="AG203">
        <v>4.0641732451720713</v>
      </c>
      <c r="AH203">
        <v>3.4140961086315258</v>
      </c>
      <c r="AI203">
        <v>4.281998332075716</v>
      </c>
      <c r="AJ203">
        <v>2.0016075967927947</v>
      </c>
      <c r="AK203">
        <v>4.0449294377407767</v>
      </c>
      <c r="AL203">
        <v>5.385409938567733</v>
      </c>
      <c r="AM203">
        <v>5.8146619078781328</v>
      </c>
      <c r="AN203">
        <v>5.2024375925091988</v>
      </c>
      <c r="AO203">
        <v>2.0558547121738684</v>
      </c>
      <c r="AP203">
        <v>3.4302936782762288</v>
      </c>
      <c r="AQ203">
        <v>0.5697840898662605</v>
      </c>
      <c r="AR203">
        <v>-4.2040152436992742</v>
      </c>
      <c r="AS203">
        <v>2.9248614831459179</v>
      </c>
      <c r="AT203">
        <v>1.6778983076995502</v>
      </c>
      <c r="AU203">
        <v>2.5039804655068565</v>
      </c>
      <c r="AV203">
        <v>3.918271903598324</v>
      </c>
      <c r="AW203">
        <v>5.3330220674523616</v>
      </c>
      <c r="AX203">
        <v>4.8287611079508537</v>
      </c>
      <c r="AY203">
        <v>6.7168686984440171</v>
      </c>
      <c r="AZ203">
        <v>6.7381946909097508</v>
      </c>
      <c r="BA203">
        <v>3.2834461861654063</v>
      </c>
      <c r="BB203">
        <v>1.1396486454806194</v>
      </c>
      <c r="BC203">
        <v>4.4946589707092244</v>
      </c>
      <c r="BD203">
        <v>6.9478919817355518</v>
      </c>
      <c r="BE203">
        <v>3.9126357671611487</v>
      </c>
      <c r="BF203">
        <v>5.1339935199567179</v>
      </c>
      <c r="BG203">
        <v>4.4990300011097162</v>
      </c>
      <c r="BH203">
        <v>2.9559013752752321</v>
      </c>
      <c r="BI203">
        <v>2.0873825016279426</v>
      </c>
      <c r="BJ203">
        <v>1.3593608678874602</v>
      </c>
      <c r="BK203">
        <v>2.5643242827770365</v>
      </c>
      <c r="BL203">
        <v>3.2811168045264338</v>
      </c>
      <c r="BM203">
        <v>-6.8473142056572982</v>
      </c>
    </row>
    <row r="204" spans="1:65" x14ac:dyDescent="0.2">
      <c r="A204" t="s">
        <v>3034</v>
      </c>
      <c r="B204" t="s">
        <v>579</v>
      </c>
      <c r="C204" t="s">
        <v>3523</v>
      </c>
      <c r="D204" t="s">
        <v>3058</v>
      </c>
      <c r="F204">
        <v>8.2293682509923656</v>
      </c>
      <c r="G204">
        <v>6.6480360804474117</v>
      </c>
      <c r="H204">
        <v>23.22061953780748</v>
      </c>
      <c r="I204">
        <v>16.339879405512377</v>
      </c>
      <c r="J204">
        <v>8.6044794497721853</v>
      </c>
      <c r="K204">
        <v>15.127347320437011</v>
      </c>
      <c r="L204">
        <v>10.730183526769423</v>
      </c>
      <c r="M204">
        <v>8.4723759616522045</v>
      </c>
      <c r="N204">
        <v>8.4446575882284804</v>
      </c>
      <c r="O204">
        <v>11.885804244353366</v>
      </c>
      <c r="P204">
        <v>10.807400580949462</v>
      </c>
      <c r="Q204">
        <v>12.972310777809582</v>
      </c>
      <c r="R204">
        <v>20.161099391020556</v>
      </c>
      <c r="S204">
        <v>25.377150004959617</v>
      </c>
      <c r="T204">
        <v>22.806963124720752</v>
      </c>
      <c r="U204">
        <v>25.457558165571939</v>
      </c>
      <c r="V204">
        <v>29.152817071604119</v>
      </c>
      <c r="W204">
        <v>17.099931362740662</v>
      </c>
      <c r="X204">
        <v>24.040625540471879</v>
      </c>
      <c r="Y204">
        <v>27.615936036633812</v>
      </c>
      <c r="Z204">
        <v>22.765877296243218</v>
      </c>
      <c r="AA204">
        <v>24.766457313875961</v>
      </c>
      <c r="AB204">
        <v>20.402575699703078</v>
      </c>
      <c r="AC204">
        <v>22.180226700098316</v>
      </c>
      <c r="AD204">
        <v>24.883508041322997</v>
      </c>
      <c r="AE204">
        <v>29.168926366137811</v>
      </c>
      <c r="AF204">
        <v>23.376936516754895</v>
      </c>
      <c r="AG204">
        <v>27.750056244696026</v>
      </c>
      <c r="AH204">
        <v>24.685816141154831</v>
      </c>
      <c r="AI204">
        <v>52.336103165946668</v>
      </c>
      <c r="AJ204">
        <v>27.005774039707958</v>
      </c>
      <c r="AK204">
        <v>22.66438495447143</v>
      </c>
      <c r="AL204">
        <v>24.841578278549889</v>
      </c>
      <c r="AM204">
        <v>22.096378258477984</v>
      </c>
      <c r="AN204">
        <v>18.850957257889476</v>
      </c>
      <c r="AO204">
        <v>16.868378789776031</v>
      </c>
      <c r="AP204">
        <v>16.839852933665099</v>
      </c>
      <c r="AQ204">
        <v>14.773045408720577</v>
      </c>
      <c r="AR204">
        <v>12.622940834170876</v>
      </c>
      <c r="AS204">
        <v>33.675370507766758</v>
      </c>
      <c r="AT204">
        <v>6.5184482920270597</v>
      </c>
      <c r="AU204">
        <v>5.9681905729652556</v>
      </c>
      <c r="AV204">
        <v>6.8290148418458188</v>
      </c>
      <c r="AW204">
        <v>7.2830334069641935</v>
      </c>
      <c r="AX204">
        <v>4.7531961073344462</v>
      </c>
      <c r="AY204">
        <v>5.8076608733047692</v>
      </c>
      <c r="AZ204">
        <v>5.2020338122065368</v>
      </c>
      <c r="BA204">
        <v>7.6773829151826334</v>
      </c>
      <c r="BB204">
        <v>4.0642254674548184</v>
      </c>
      <c r="BC204">
        <v>3.8048602914638252</v>
      </c>
      <c r="BD204">
        <v>6.386803372852583</v>
      </c>
      <c r="BE204">
        <v>3.6166550626843446</v>
      </c>
      <c r="BF204">
        <v>1.9076764322116304</v>
      </c>
      <c r="BG204">
        <v>2.2356323764314681</v>
      </c>
      <c r="BH204">
        <v>2.4493284205201888</v>
      </c>
      <c r="BI204">
        <v>5.1483343051458945</v>
      </c>
      <c r="BJ204">
        <v>5.1337358996334643</v>
      </c>
      <c r="BK204">
        <v>4.6305796732782625</v>
      </c>
      <c r="BL204">
        <v>4.0107194938859436</v>
      </c>
      <c r="BM204">
        <v>1.4291246810565639</v>
      </c>
    </row>
    <row r="205" spans="1:65" x14ac:dyDescent="0.2">
      <c r="A205" t="s">
        <v>3034</v>
      </c>
      <c r="B205" t="s">
        <v>579</v>
      </c>
      <c r="C205" t="s">
        <v>3890</v>
      </c>
      <c r="D205" t="s">
        <v>2720</v>
      </c>
      <c r="O205">
        <v>0.6411187277394973</v>
      </c>
      <c r="P205">
        <v>0.85562187292523828</v>
      </c>
      <c r="Q205">
        <v>0.78992712658514519</v>
      </c>
      <c r="R205">
        <v>1.0139333877894119</v>
      </c>
      <c r="S205">
        <v>3.872908356308602</v>
      </c>
      <c r="T205">
        <v>3.4129124834817977</v>
      </c>
      <c r="U205">
        <v>2.9337553670701935</v>
      </c>
      <c r="V205">
        <v>1.8755196254045616</v>
      </c>
      <c r="W205">
        <v>1.5967586876344797</v>
      </c>
      <c r="X205">
        <v>2.9983613092771231</v>
      </c>
      <c r="Y205">
        <v>3.2907666757093761</v>
      </c>
      <c r="Z205">
        <v>2.80413939880457</v>
      </c>
      <c r="AA205">
        <v>1.7891578941126716</v>
      </c>
      <c r="AB205">
        <v>2.5151500307536909</v>
      </c>
      <c r="AC205">
        <v>2.4506517824261298</v>
      </c>
      <c r="AD205">
        <v>2.734410230772355</v>
      </c>
      <c r="AE205">
        <v>2.134949114514606</v>
      </c>
      <c r="AF205">
        <v>4.005663361476727</v>
      </c>
      <c r="AG205">
        <v>2.9436458202006879</v>
      </c>
      <c r="AH205">
        <v>4.5509679895953399</v>
      </c>
      <c r="AI205">
        <v>5.4847648440046113</v>
      </c>
      <c r="AJ205">
        <v>3.0800388773428269</v>
      </c>
      <c r="AK205">
        <v>2.4166777008398639</v>
      </c>
      <c r="AL205">
        <v>2.0620250666353148</v>
      </c>
      <c r="AM205">
        <v>1.6416880566478331</v>
      </c>
      <c r="AN205">
        <v>2.1938918684311521</v>
      </c>
      <c r="AO205">
        <v>2.9554039941825048</v>
      </c>
      <c r="AP205">
        <v>2.4720771995298811</v>
      </c>
      <c r="AQ205">
        <v>1.6308247650701571</v>
      </c>
      <c r="AR205">
        <v>3.6709419739471878</v>
      </c>
      <c r="AS205">
        <v>4.9575371408362914</v>
      </c>
      <c r="AT205">
        <v>3.170036196871187</v>
      </c>
      <c r="AU205">
        <v>3.3437644110219273</v>
      </c>
      <c r="AV205">
        <v>4.129357184684233</v>
      </c>
      <c r="AW205">
        <v>4.911400320290797</v>
      </c>
      <c r="AX205">
        <v>5.4181656311429069</v>
      </c>
      <c r="AY205">
        <v>6.1282671036185601</v>
      </c>
      <c r="AZ205">
        <v>5.2368688592558543</v>
      </c>
      <c r="BA205">
        <v>6.5610306925618467</v>
      </c>
      <c r="BB205">
        <v>3.8667129379512168</v>
      </c>
      <c r="BC205">
        <v>5.3156347540997109</v>
      </c>
      <c r="BD205">
        <v>7.8790567708245378</v>
      </c>
      <c r="BE205">
        <v>6.8249521418086294</v>
      </c>
      <c r="BF205">
        <v>6.322863427405454</v>
      </c>
      <c r="BG205">
        <v>5.4225687633881545</v>
      </c>
      <c r="BH205">
        <v>2.9309172915448012</v>
      </c>
      <c r="BI205">
        <v>2.2140570561665149</v>
      </c>
      <c r="BJ205">
        <v>3.0532683208908571</v>
      </c>
      <c r="BK205">
        <v>4.2227206825182515</v>
      </c>
      <c r="BL205">
        <v>3.857055211702817</v>
      </c>
    </row>
    <row r="206" spans="1:65" x14ac:dyDescent="0.2">
      <c r="A206" t="s">
        <v>3034</v>
      </c>
      <c r="B206" t="s">
        <v>579</v>
      </c>
      <c r="C206" t="s">
        <v>884</v>
      </c>
      <c r="D206" t="s">
        <v>440</v>
      </c>
      <c r="J206">
        <v>48373511180826.594</v>
      </c>
      <c r="K206">
        <v>51181410943550.398</v>
      </c>
      <c r="L206">
        <v>52649829073561.602</v>
      </c>
      <c r="M206">
        <v>55473675046198.602</v>
      </c>
      <c r="N206">
        <v>59251104371647.703</v>
      </c>
      <c r="O206">
        <v>64303774884158.898</v>
      </c>
      <c r="P206">
        <v>70259000877759.906</v>
      </c>
      <c r="Q206">
        <v>74907548870469.703</v>
      </c>
      <c r="R206">
        <v>80417647804492.297</v>
      </c>
      <c r="S206">
        <v>85490820586892</v>
      </c>
      <c r="T206">
        <v>87880929649888.797</v>
      </c>
      <c r="U206">
        <v>92470704468918.297</v>
      </c>
      <c r="V206">
        <v>97763023736125.797</v>
      </c>
      <c r="W206">
        <v>105547963415772</v>
      </c>
      <c r="X206">
        <v>110966029938296</v>
      </c>
      <c r="Y206">
        <v>116516222200100</v>
      </c>
      <c r="Z206">
        <v>121547479230728</v>
      </c>
      <c r="AA206">
        <v>125149500247131</v>
      </c>
      <c r="AB206">
        <v>126352755686585</v>
      </c>
      <c r="AC206">
        <v>128339653441775</v>
      </c>
      <c r="AD206">
        <v>130840019156172</v>
      </c>
      <c r="AE206">
        <v>135780610593293.02</v>
      </c>
      <c r="AF206">
        <v>142597387528207</v>
      </c>
      <c r="AG206">
        <v>150606485358634</v>
      </c>
      <c r="AH206">
        <v>154532442239275</v>
      </c>
      <c r="AI206">
        <v>160671277449877</v>
      </c>
      <c r="AJ206">
        <v>165803030592800</v>
      </c>
      <c r="AK206">
        <v>175680104501200</v>
      </c>
      <c r="AL206">
        <v>186897873257100</v>
      </c>
      <c r="AM206">
        <v>201926805297400</v>
      </c>
      <c r="AN206">
        <v>216482732380000</v>
      </c>
      <c r="AO206">
        <v>231975347047800</v>
      </c>
      <c r="AP206">
        <v>243909695645600</v>
      </c>
      <c r="AQ206">
        <v>244466765720400</v>
      </c>
      <c r="AR206">
        <v>235107638665000</v>
      </c>
      <c r="AS206">
        <v>238473214943900</v>
      </c>
      <c r="AT206">
        <v>243151924311300</v>
      </c>
      <c r="AU206">
        <v>248818260533600</v>
      </c>
      <c r="AV206">
        <v>257497725162500</v>
      </c>
      <c r="AW206">
        <v>271129954835400</v>
      </c>
      <c r="AX206">
        <v>283829000000000</v>
      </c>
      <c r="AY206">
        <v>301745000000000</v>
      </c>
      <c r="AZ206">
        <v>321926000000000</v>
      </c>
      <c r="BA206">
        <v>332320000000000</v>
      </c>
      <c r="BB206">
        <v>337511000000000</v>
      </c>
      <c r="BC206">
        <v>354122000000000</v>
      </c>
      <c r="BD206">
        <v>376619000000000</v>
      </c>
      <c r="BE206">
        <v>392940000000000</v>
      </c>
      <c r="BF206">
        <v>413994000000000</v>
      </c>
      <c r="BG206">
        <v>436638000000000</v>
      </c>
      <c r="BH206">
        <v>452362000000000</v>
      </c>
      <c r="BI206">
        <v>463112000000000</v>
      </c>
      <c r="BJ206">
        <v>475044000000000</v>
      </c>
      <c r="BK206">
        <v>492446000000000</v>
      </c>
      <c r="BL206">
        <v>514281000000000</v>
      </c>
      <c r="BM206">
        <v>489262012709905</v>
      </c>
    </row>
    <row r="207" spans="1:65" x14ac:dyDescent="0.2">
      <c r="A207" t="s">
        <v>3034</v>
      </c>
      <c r="B207" t="s">
        <v>579</v>
      </c>
      <c r="C207" t="s">
        <v>2387</v>
      </c>
      <c r="D207" t="s">
        <v>8</v>
      </c>
      <c r="J207">
        <v>16561000000</v>
      </c>
      <c r="K207">
        <v>19144000000</v>
      </c>
      <c r="L207">
        <v>23655000000</v>
      </c>
      <c r="M207">
        <v>26629000000</v>
      </c>
      <c r="N207">
        <v>30744000000</v>
      </c>
      <c r="O207">
        <v>36697000000</v>
      </c>
      <c r="P207">
        <v>43229000000</v>
      </c>
      <c r="Q207">
        <v>54528000000</v>
      </c>
      <c r="R207">
        <v>74216000000</v>
      </c>
      <c r="S207">
        <v>96734000000</v>
      </c>
      <c r="T207">
        <v>118365000000</v>
      </c>
      <c r="U207">
        <v>164117000000</v>
      </c>
      <c r="V207">
        <v>216970000000</v>
      </c>
      <c r="W207">
        <v>272521000000</v>
      </c>
      <c r="X207">
        <v>350981000000</v>
      </c>
      <c r="Y207">
        <v>498829000000</v>
      </c>
      <c r="Z207">
        <v>606800000000</v>
      </c>
      <c r="AA207">
        <v>771233000000</v>
      </c>
      <c r="AB207">
        <v>962072000000</v>
      </c>
      <c r="AC207">
        <v>1282788000000</v>
      </c>
      <c r="AD207">
        <v>1718380000000</v>
      </c>
      <c r="AE207">
        <v>2455472000000</v>
      </c>
      <c r="AF207">
        <v>3066317000000</v>
      </c>
      <c r="AG207">
        <v>4250646000000</v>
      </c>
      <c r="AH207">
        <v>5588468000000</v>
      </c>
      <c r="AI207">
        <v>7568750000000</v>
      </c>
      <c r="AJ207">
        <v>9846734000000</v>
      </c>
      <c r="AK207">
        <v>11800117000000</v>
      </c>
      <c r="AL207">
        <v>15769783000000</v>
      </c>
      <c r="AM207">
        <v>19661978000000</v>
      </c>
      <c r="AN207">
        <v>24680643000000</v>
      </c>
      <c r="AO207">
        <v>28721883000000</v>
      </c>
      <c r="AP207">
        <v>32956773000000</v>
      </c>
      <c r="AQ207">
        <v>37076768000000</v>
      </c>
      <c r="AR207">
        <v>40499363000000</v>
      </c>
      <c r="AS207">
        <v>56941000000000</v>
      </c>
      <c r="AT207">
        <v>61483000000000</v>
      </c>
      <c r="AU207">
        <v>67535000000000</v>
      </c>
      <c r="AV207">
        <v>78718000000000</v>
      </c>
      <c r="AW207">
        <v>91485000000000</v>
      </c>
      <c r="AX207">
        <v>102564000000000</v>
      </c>
      <c r="AY207">
        <v>117967000000000</v>
      </c>
      <c r="AZ207">
        <v>131033000000000</v>
      </c>
      <c r="BA207">
        <v>153122000000000</v>
      </c>
      <c r="BB207">
        <v>156726999999999</v>
      </c>
      <c r="BC207">
        <v>170678999999999</v>
      </c>
      <c r="BD207">
        <v>206147999999999</v>
      </c>
      <c r="BE207">
        <v>222649999999999</v>
      </c>
      <c r="BF207">
        <v>233847999999999</v>
      </c>
      <c r="BG207">
        <v>236391999999999</v>
      </c>
      <c r="BH207">
        <v>230056999999999</v>
      </c>
      <c r="BI207">
        <v>239173999999999</v>
      </c>
      <c r="BJ207">
        <v>246822999999999</v>
      </c>
      <c r="BK207">
        <v>265670999999999</v>
      </c>
      <c r="BL207">
        <v>276455999999999</v>
      </c>
      <c r="BM207">
        <v>238463966266786</v>
      </c>
    </row>
    <row r="208" spans="1:65" x14ac:dyDescent="0.2">
      <c r="A208" t="s">
        <v>3034</v>
      </c>
      <c r="B208" t="s">
        <v>579</v>
      </c>
      <c r="C208" t="s">
        <v>3834</v>
      </c>
      <c r="D208" t="s">
        <v>2806</v>
      </c>
      <c r="J208">
        <v>1571904761.9047618</v>
      </c>
      <c r="K208">
        <v>1444444444.4444444</v>
      </c>
      <c r="L208">
        <v>1566517540.1710932</v>
      </c>
      <c r="M208">
        <v>1600876519.9457393</v>
      </c>
      <c r="N208">
        <v>1668485194.8711731</v>
      </c>
      <c r="O208">
        <v>1805879355.027597</v>
      </c>
      <c r="P208">
        <v>1839284012.1806223</v>
      </c>
      <c r="Q208">
        <v>2092451078.5806727</v>
      </c>
      <c r="R208">
        <v>2489086489.3070927</v>
      </c>
      <c r="S208">
        <v>3016073395.0586495</v>
      </c>
      <c r="T208">
        <v>3128801228.6799774</v>
      </c>
      <c r="U208">
        <v>3624960368.9292407</v>
      </c>
      <c r="V208">
        <v>4876897390.0180016</v>
      </c>
      <c r="W208">
        <v>5360020462.9748049</v>
      </c>
      <c r="X208">
        <v>5997654430.3767719</v>
      </c>
      <c r="Y208">
        <v>6466349255.3666267</v>
      </c>
      <c r="Z208">
        <v>7003938395.1315126</v>
      </c>
      <c r="AA208">
        <v>7312399938.8320026</v>
      </c>
      <c r="AB208">
        <v>7247858478.9018164</v>
      </c>
      <c r="AC208">
        <v>6659458923.3020067</v>
      </c>
      <c r="AD208">
        <v>5928802761.8249235</v>
      </c>
      <c r="AE208">
        <v>6106872822.5148878</v>
      </c>
      <c r="AF208">
        <v>6570379136.2728233</v>
      </c>
      <c r="AG208">
        <v>6567825404.2055225</v>
      </c>
      <c r="AH208">
        <v>6349026195.9548483</v>
      </c>
      <c r="AI208">
        <v>8165446183.2517023</v>
      </c>
      <c r="AJ208">
        <v>8583495774.4254017</v>
      </c>
      <c r="AK208">
        <v>9810851345.3903828</v>
      </c>
      <c r="AL208">
        <v>9945644277.3885918</v>
      </c>
      <c r="AM208">
        <v>12117885666.403971</v>
      </c>
      <c r="AN208">
        <v>12967731446.474596</v>
      </c>
      <c r="AO208">
        <v>12406198519.16568</v>
      </c>
      <c r="AP208">
        <v>13446000138.114237</v>
      </c>
      <c r="AQ208">
        <v>13029806346.934361</v>
      </c>
      <c r="AR208">
        <v>11204865570.011118</v>
      </c>
      <c r="AS208">
        <v>8296298964.5098028</v>
      </c>
      <c r="AT208">
        <v>8172172849.1308956</v>
      </c>
      <c r="AU208">
        <v>8336656695.1834869</v>
      </c>
      <c r="AV208">
        <v>7882466698.1159115</v>
      </c>
      <c r="AW208">
        <v>9262299519.2635632</v>
      </c>
      <c r="AX208">
        <v>10961144919.357016</v>
      </c>
      <c r="AY208">
        <v>11615154954.425774</v>
      </c>
      <c r="AZ208">
        <v>14297799760.360889</v>
      </c>
      <c r="BA208">
        <v>16195973464.196705</v>
      </c>
      <c r="BB208">
        <v>15546812590.66638</v>
      </c>
      <c r="BC208">
        <v>18124697667.127926</v>
      </c>
      <c r="BD208">
        <v>20403762811.194668</v>
      </c>
      <c r="BE208">
        <v>20707376537.505596</v>
      </c>
      <c r="BF208">
        <v>20606433494.527168</v>
      </c>
      <c r="BG208">
        <v>20759014097.945732</v>
      </c>
      <c r="BH208">
        <v>17551455280.205643</v>
      </c>
      <c r="BI208">
        <v>18684586144.68438</v>
      </c>
      <c r="BJ208">
        <v>19928321066.649502</v>
      </c>
      <c r="BK208">
        <v>20806210635.435753</v>
      </c>
      <c r="BL208">
        <v>20674636272.096409</v>
      </c>
      <c r="BM208">
        <v>20851027217.398426</v>
      </c>
    </row>
    <row r="209" spans="1:65" x14ac:dyDescent="0.2">
      <c r="A209" t="s">
        <v>3034</v>
      </c>
      <c r="B209" t="s">
        <v>579</v>
      </c>
      <c r="C209" t="s">
        <v>4077</v>
      </c>
      <c r="D209" t="s">
        <v>2208</v>
      </c>
      <c r="E209">
        <v>5412334546.1216974</v>
      </c>
      <c r="F209">
        <v>5958179959.0729122</v>
      </c>
      <c r="G209">
        <v>5560413605.2607803</v>
      </c>
      <c r="H209">
        <v>5369878705.5007019</v>
      </c>
      <c r="I209">
        <v>6078676009.6989164</v>
      </c>
      <c r="J209">
        <v>5884621331.4675312</v>
      </c>
      <c r="K209">
        <v>7634382312.9408932</v>
      </c>
      <c r="L209">
        <v>6927427426.8786755</v>
      </c>
      <c r="M209">
        <v>7933551900.8432093</v>
      </c>
      <c r="N209">
        <v>7757765948.7158957</v>
      </c>
      <c r="O209">
        <v>10027580221.261532</v>
      </c>
      <c r="P209">
        <v>10455691266.370213</v>
      </c>
      <c r="Q209">
        <v>10200666660.122252</v>
      </c>
      <c r="R209">
        <v>11127234890.170076</v>
      </c>
      <c r="S209">
        <v>13333531203.500818</v>
      </c>
      <c r="T209">
        <v>10931123191.093983</v>
      </c>
      <c r="U209">
        <v>11948522102.81918</v>
      </c>
      <c r="V209">
        <v>13889472141.529491</v>
      </c>
      <c r="W209">
        <v>14849863684.859301</v>
      </c>
      <c r="X209">
        <v>14802860395.04027</v>
      </c>
      <c r="Y209">
        <v>16412723071.342716</v>
      </c>
      <c r="Z209">
        <v>18584878481.595409</v>
      </c>
      <c r="AA209">
        <v>19576076235.144447</v>
      </c>
      <c r="AB209">
        <v>19155110960.447495</v>
      </c>
      <c r="AC209">
        <v>18026555620.096153</v>
      </c>
      <c r="AD209">
        <v>16288227871.281485</v>
      </c>
      <c r="AE209">
        <v>16997088296.120138</v>
      </c>
      <c r="AF209">
        <v>18563282375.462326</v>
      </c>
      <c r="AG209">
        <v>20050079005.785885</v>
      </c>
      <c r="AH209">
        <v>18581067404.042545</v>
      </c>
      <c r="AI209">
        <v>18363200803.935291</v>
      </c>
      <c r="AJ209">
        <v>16758737154.160879</v>
      </c>
      <c r="AK209">
        <v>23962467703.648571</v>
      </c>
      <c r="AL209">
        <v>33116517190.79665</v>
      </c>
      <c r="AM209">
        <v>41962822165.52655</v>
      </c>
      <c r="AN209">
        <v>44508244240.57869</v>
      </c>
      <c r="AO209">
        <v>39158380056.357841</v>
      </c>
      <c r="AP209">
        <v>38905873357.3442</v>
      </c>
      <c r="AQ209">
        <v>36451637974.162239</v>
      </c>
      <c r="AR209">
        <v>22370379191.349552</v>
      </c>
      <c r="AS209">
        <v>25113726849.588699</v>
      </c>
      <c r="AT209">
        <v>27229296931.765553</v>
      </c>
      <c r="AU209">
        <v>29971387193.553986</v>
      </c>
      <c r="AV209">
        <v>33374669140.023518</v>
      </c>
      <c r="AW209">
        <v>37107026248.78125</v>
      </c>
      <c r="AX209">
        <v>41364243651.270958</v>
      </c>
      <c r="AY209">
        <v>48368786063.850685</v>
      </c>
      <c r="AZ209">
        <v>56009628073.187744</v>
      </c>
      <c r="BA209">
        <v>61097162930.019569</v>
      </c>
      <c r="BB209">
        <v>57250746177.207657</v>
      </c>
      <c r="BC209">
        <v>62725116845.861221</v>
      </c>
      <c r="BD209">
        <v>74339253938.398071</v>
      </c>
      <c r="BE209">
        <v>76485214872.289536</v>
      </c>
      <c r="BF209">
        <v>82456128179.791962</v>
      </c>
      <c r="BG209">
        <v>92312571108.872482</v>
      </c>
      <c r="BH209">
        <v>91249845845.322754</v>
      </c>
      <c r="BI209">
        <v>91101503135.733902</v>
      </c>
      <c r="BJ209">
        <v>88160406198.998001</v>
      </c>
      <c r="BK209">
        <v>89486427847.412811</v>
      </c>
      <c r="BL209">
        <v>92889724416.276016</v>
      </c>
      <c r="BM209">
        <v>73196342228.263153</v>
      </c>
    </row>
    <row r="210" spans="1:65" x14ac:dyDescent="0.2">
      <c r="A210" t="s">
        <v>3034</v>
      </c>
      <c r="B210" t="s">
        <v>579</v>
      </c>
      <c r="C210" t="s">
        <v>4040</v>
      </c>
      <c r="D210" t="s">
        <v>158</v>
      </c>
      <c r="O210">
        <v>74.699996948199995</v>
      </c>
      <c r="P210">
        <v>81.599998474100005</v>
      </c>
      <c r="Q210">
        <v>86.300003051800005</v>
      </c>
      <c r="R210">
        <v>104.4000015259</v>
      </c>
      <c r="S210">
        <v>120</v>
      </c>
      <c r="T210">
        <v>121.9000015259</v>
      </c>
      <c r="U210">
        <v>149.60000610349999</v>
      </c>
      <c r="V210">
        <v>171.89999389650001</v>
      </c>
      <c r="W210">
        <v>206.39999389650001</v>
      </c>
      <c r="X210">
        <v>183.10000610349999</v>
      </c>
      <c r="Y210">
        <v>147.39999389650001</v>
      </c>
      <c r="Z210">
        <v>204</v>
      </c>
      <c r="AA210">
        <v>307.20001220699999</v>
      </c>
      <c r="AB210">
        <v>292.5</v>
      </c>
      <c r="AC210">
        <v>381.20001220699999</v>
      </c>
      <c r="AD210">
        <v>375.70001220699999</v>
      </c>
      <c r="AE210">
        <v>391.60000610349999</v>
      </c>
      <c r="AF210">
        <v>398.29998779300001</v>
      </c>
      <c r="AG210">
        <v>403.29998779300001</v>
      </c>
      <c r="AH210">
        <v>395.29998779300001</v>
      </c>
      <c r="AI210">
        <v>463.70001220699999</v>
      </c>
      <c r="AJ210">
        <v>526.09997558589998</v>
      </c>
      <c r="AK210">
        <v>527.79998779300001</v>
      </c>
      <c r="AL210">
        <v>492.10000610349999</v>
      </c>
      <c r="AM210">
        <v>565.79998779300001</v>
      </c>
      <c r="AN210">
        <v>498.39999389650001</v>
      </c>
      <c r="AO210">
        <v>311.20001220699999</v>
      </c>
      <c r="AP210">
        <v>812</v>
      </c>
      <c r="AQ210">
        <v>790.20001220699999</v>
      </c>
      <c r="AR210">
        <v>636.90002441410002</v>
      </c>
      <c r="AS210">
        <v>600.61599999999999</v>
      </c>
      <c r="AT210">
        <v>610.87800000000004</v>
      </c>
      <c r="AU210">
        <v>538.75699999999995</v>
      </c>
      <c r="AV210">
        <v>645.77800000000002</v>
      </c>
      <c r="AW210">
        <v>1113.8989999999999</v>
      </c>
      <c r="AX210">
        <v>1092.492</v>
      </c>
      <c r="AY210">
        <v>1051.2929999999999</v>
      </c>
      <c r="AZ210">
        <v>1070.4489999999998</v>
      </c>
      <c r="BA210">
        <v>1099.5450000000001</v>
      </c>
      <c r="BB210">
        <v>2419.933</v>
      </c>
      <c r="BC210">
        <v>954.66013894832997</v>
      </c>
      <c r="BD210">
        <v>968.16035846679597</v>
      </c>
      <c r="BE210">
        <v>918.32409159165798</v>
      </c>
      <c r="BF210">
        <v>1222.15686718904</v>
      </c>
      <c r="BG210">
        <v>1315.4039563193701</v>
      </c>
      <c r="BH210">
        <v>1316.795809466</v>
      </c>
      <c r="BI210">
        <v>1142.8547092030001</v>
      </c>
      <c r="BJ210">
        <v>1273.568638</v>
      </c>
      <c r="BK210">
        <v>1350.0089740000001</v>
      </c>
      <c r="BL210">
        <v>1547.6746840000001</v>
      </c>
    </row>
    <row r="211" spans="1:65" x14ac:dyDescent="0.2">
      <c r="A211" t="s">
        <v>3034</v>
      </c>
      <c r="B211" t="s">
        <v>579</v>
      </c>
      <c r="C211" t="s">
        <v>3392</v>
      </c>
      <c r="D211" t="s">
        <v>3373</v>
      </c>
    </row>
    <row r="212" spans="1:65" x14ac:dyDescent="0.2">
      <c r="A212" t="s">
        <v>3034</v>
      </c>
      <c r="B212" t="s">
        <v>579</v>
      </c>
      <c r="C212" t="s">
        <v>276</v>
      </c>
      <c r="D212" t="s">
        <v>3168</v>
      </c>
    </row>
    <row r="213" spans="1:65" x14ac:dyDescent="0.2">
      <c r="A213" t="s">
        <v>3034</v>
      </c>
      <c r="B213" t="s">
        <v>579</v>
      </c>
      <c r="C213" t="s">
        <v>4170</v>
      </c>
      <c r="D213" t="s">
        <v>3170</v>
      </c>
      <c r="AK213">
        <v>40000000</v>
      </c>
      <c r="AL213">
        <v>260100000.00000003</v>
      </c>
      <c r="AM213">
        <v>518900000</v>
      </c>
      <c r="AN213">
        <v>195800000</v>
      </c>
      <c r="AO213">
        <v>148900000</v>
      </c>
      <c r="AP213">
        <v>48800000</v>
      </c>
      <c r="AQ213">
        <v>284000000</v>
      </c>
      <c r="AS213">
        <v>1047700000</v>
      </c>
      <c r="AT213">
        <v>60500000</v>
      </c>
      <c r="AU213">
        <v>10800000</v>
      </c>
      <c r="AV213">
        <v>110400000</v>
      </c>
      <c r="AW213">
        <v>26000000</v>
      </c>
      <c r="AX213">
        <v>242000000</v>
      </c>
      <c r="AY213">
        <v>672360000</v>
      </c>
      <c r="AZ213">
        <v>474000000</v>
      </c>
      <c r="BA213">
        <v>1059700000</v>
      </c>
      <c r="BC213">
        <v>2359000000</v>
      </c>
      <c r="BE213">
        <v>835400000</v>
      </c>
      <c r="BF213">
        <v>1008600000</v>
      </c>
      <c r="BG213">
        <v>5479940000</v>
      </c>
      <c r="BH213">
        <v>4978200000</v>
      </c>
      <c r="BI213">
        <v>5846500000</v>
      </c>
      <c r="BJ213">
        <v>368500000</v>
      </c>
      <c r="BK213">
        <v>1864740000</v>
      </c>
      <c r="BL213">
        <v>2645000000</v>
      </c>
      <c r="BM213">
        <v>1000000000</v>
      </c>
    </row>
    <row r="214" spans="1:65" x14ac:dyDescent="0.2">
      <c r="A214" t="s">
        <v>3034</v>
      </c>
      <c r="B214" t="s">
        <v>579</v>
      </c>
      <c r="C214" t="s">
        <v>2305</v>
      </c>
      <c r="D214" t="s">
        <v>1303</v>
      </c>
      <c r="AV214">
        <v>44</v>
      </c>
      <c r="AW214">
        <v>41</v>
      </c>
      <c r="AX214">
        <v>41</v>
      </c>
      <c r="AY214">
        <v>42</v>
      </c>
      <c r="AZ214">
        <v>41</v>
      </c>
      <c r="BA214">
        <v>35</v>
      </c>
      <c r="BB214">
        <v>19</v>
      </c>
      <c r="BC214">
        <v>11</v>
      </c>
      <c r="BD214">
        <v>11</v>
      </c>
      <c r="BE214">
        <v>12</v>
      </c>
      <c r="BF214">
        <v>12</v>
      </c>
      <c r="BG214">
        <v>12</v>
      </c>
      <c r="BH214">
        <v>12</v>
      </c>
      <c r="BI214">
        <v>11</v>
      </c>
      <c r="BJ214">
        <v>11</v>
      </c>
      <c r="BK214">
        <v>11</v>
      </c>
      <c r="BL214">
        <v>10</v>
      </c>
    </row>
    <row r="215" spans="1:65" x14ac:dyDescent="0.2">
      <c r="A215" t="s">
        <v>3034</v>
      </c>
      <c r="B215" t="s">
        <v>579</v>
      </c>
      <c r="C215" t="s">
        <v>2366</v>
      </c>
      <c r="D215" t="s">
        <v>3181</v>
      </c>
      <c r="AY215">
        <v>39.5</v>
      </c>
      <c r="BC215">
        <v>65.099999999999994</v>
      </c>
      <c r="BJ215">
        <v>63</v>
      </c>
    </row>
    <row r="216" spans="1:65" x14ac:dyDescent="0.2">
      <c r="A216" t="s">
        <v>3034</v>
      </c>
      <c r="B216" t="s">
        <v>579</v>
      </c>
      <c r="C216" t="s">
        <v>1168</v>
      </c>
      <c r="D216" t="s">
        <v>359</v>
      </c>
      <c r="BG216">
        <v>60</v>
      </c>
      <c r="BH216">
        <v>60</v>
      </c>
      <c r="BI216">
        <v>60</v>
      </c>
      <c r="BJ216">
        <v>60</v>
      </c>
      <c r="BK216">
        <v>60</v>
      </c>
      <c r="BL216">
        <v>48</v>
      </c>
    </row>
    <row r="217" spans="1:65" x14ac:dyDescent="0.2">
      <c r="A217" t="s">
        <v>3034</v>
      </c>
      <c r="B217" t="s">
        <v>579</v>
      </c>
      <c r="C217" t="s">
        <v>2455</v>
      </c>
      <c r="D217" t="s">
        <v>1072</v>
      </c>
      <c r="BH217">
        <v>68.859179999999995</v>
      </c>
      <c r="BI217">
        <v>69.165199999999999</v>
      </c>
      <c r="BJ217">
        <v>69.035240000000002</v>
      </c>
      <c r="BK217">
        <v>69.243350000000007</v>
      </c>
      <c r="BL217">
        <v>70.059640000000002</v>
      </c>
    </row>
    <row r="218" spans="1:65" x14ac:dyDescent="0.2">
      <c r="A218" t="s">
        <v>3034</v>
      </c>
      <c r="B218" t="s">
        <v>579</v>
      </c>
      <c r="C218" t="s">
        <v>3600</v>
      </c>
      <c r="D218" t="s">
        <v>2893</v>
      </c>
      <c r="AQ218">
        <v>316653661975.05298</v>
      </c>
      <c r="AR218">
        <v>1323218484285.5</v>
      </c>
      <c r="AS218">
        <v>-761799721781.07495</v>
      </c>
      <c r="AV218">
        <v>9295256591820</v>
      </c>
      <c r="BA218">
        <v>20904420000000</v>
      </c>
      <c r="BB218">
        <v>20170961000000</v>
      </c>
      <c r="BC218">
        <v>25277679000000</v>
      </c>
      <c r="BD218">
        <v>31924843000000</v>
      </c>
      <c r="BE218">
        <v>16506010000000</v>
      </c>
      <c r="BF218">
        <v>35350456000000</v>
      </c>
      <c r="BG218">
        <v>24641008496234.699</v>
      </c>
      <c r="BH218">
        <v>12570591069085.119</v>
      </c>
      <c r="BI218">
        <v>49757823255519.703</v>
      </c>
      <c r="BJ218">
        <v>24217183958252.27</v>
      </c>
      <c r="BK218">
        <v>24392928518778.852</v>
      </c>
      <c r="BL218">
        <v>31424151945064.32</v>
      </c>
    </row>
    <row r="219" spans="1:65" x14ac:dyDescent="0.2">
      <c r="A219" t="s">
        <v>3034</v>
      </c>
      <c r="B219" t="s">
        <v>579</v>
      </c>
      <c r="C219" t="s">
        <v>2314</v>
      </c>
      <c r="D219" t="s">
        <v>369</v>
      </c>
      <c r="AQ219">
        <v>1646641000000</v>
      </c>
      <c r="AR219">
        <v>1372620988636.97</v>
      </c>
      <c r="AS219">
        <v>1744097418324.1499</v>
      </c>
      <c r="AV219">
        <v>1967454570829.47</v>
      </c>
      <c r="BA219">
        <v>5591131000000</v>
      </c>
      <c r="BB219">
        <v>4667986000000</v>
      </c>
      <c r="BC219">
        <v>5600386000000</v>
      </c>
      <c r="BD219">
        <v>5271750000000</v>
      </c>
      <c r="BE219">
        <v>4428638000000</v>
      </c>
      <c r="BF219">
        <v>4336568000000</v>
      </c>
      <c r="BG219">
        <v>3963426887797.6802</v>
      </c>
      <c r="BH219">
        <v>4737629721861.5</v>
      </c>
      <c r="BI219">
        <v>4188466586829.21</v>
      </c>
      <c r="BJ219">
        <v>4167064471728.3198</v>
      </c>
      <c r="BK219">
        <v>4001557468166.4902</v>
      </c>
      <c r="BL219">
        <v>4328002698106.0698</v>
      </c>
    </row>
    <row r="220" spans="1:65" x14ac:dyDescent="0.2">
      <c r="A220" t="s">
        <v>3034</v>
      </c>
      <c r="B220" t="s">
        <v>579</v>
      </c>
      <c r="C220" t="s">
        <v>1328</v>
      </c>
      <c r="D220" t="s">
        <v>4109</v>
      </c>
      <c r="AQ220">
        <v>2.2538172182460205</v>
      </c>
      <c r="AR220">
        <v>1.9966039135097511</v>
      </c>
      <c r="AS220">
        <v>1.6835019677210583</v>
      </c>
      <c r="AV220">
        <v>0.6615705127687308</v>
      </c>
      <c r="BA220">
        <v>3.7964572745166341</v>
      </c>
      <c r="BB220">
        <v>4.3787588670864119</v>
      </c>
      <c r="BC220">
        <v>1.5158263794434437</v>
      </c>
      <c r="BD220">
        <v>1.0955114753409809</v>
      </c>
      <c r="BE220">
        <v>-2.1066162815994462</v>
      </c>
      <c r="BF220">
        <v>1.9362560618854996</v>
      </c>
      <c r="BG220">
        <v>1.7329615953797557</v>
      </c>
      <c r="BH220">
        <v>1.4215292310598342</v>
      </c>
      <c r="BI220">
        <v>-0.49292704913241997</v>
      </c>
    </row>
    <row r="221" spans="1:65" x14ac:dyDescent="0.2">
      <c r="A221" t="s">
        <v>3034</v>
      </c>
      <c r="B221" t="s">
        <v>579</v>
      </c>
      <c r="C221" t="s">
        <v>2864</v>
      </c>
      <c r="D221" t="s">
        <v>2439</v>
      </c>
      <c r="BD221">
        <v>41.483489990234403</v>
      </c>
      <c r="BG221">
        <v>48.733253479003899</v>
      </c>
      <c r="BJ221">
        <v>52.890403747558601</v>
      </c>
    </row>
    <row r="222" spans="1:65" x14ac:dyDescent="0.2">
      <c r="A222" t="s">
        <v>3034</v>
      </c>
      <c r="B222" t="s">
        <v>579</v>
      </c>
      <c r="C222" t="s">
        <v>3218</v>
      </c>
      <c r="D222" t="s">
        <v>245</v>
      </c>
      <c r="E222">
        <v>20.436165956921791</v>
      </c>
      <c r="F222">
        <v>22.142598862627789</v>
      </c>
      <c r="G222">
        <v>23.506397810475104</v>
      </c>
      <c r="H222">
        <v>21.325429920391496</v>
      </c>
      <c r="I222">
        <v>20.368189909654522</v>
      </c>
      <c r="J222">
        <v>20.802473217828329</v>
      </c>
      <c r="K222">
        <v>19.683427713720405</v>
      </c>
      <c r="L222">
        <v>20.470036921329168</v>
      </c>
      <c r="M222">
        <v>20.708121356923648</v>
      </c>
      <c r="N222">
        <v>21.893348131175713</v>
      </c>
      <c r="O222">
        <v>21.255121716076165</v>
      </c>
      <c r="P222">
        <v>20.030663433534762</v>
      </c>
      <c r="Q222">
        <v>20.906684105604018</v>
      </c>
      <c r="R222">
        <v>21.440203980917914</v>
      </c>
      <c r="S222">
        <v>23.482244776415705</v>
      </c>
      <c r="T222">
        <v>25.189579075209572</v>
      </c>
      <c r="U222">
        <v>26.961504499596067</v>
      </c>
      <c r="V222">
        <v>27.096667872390647</v>
      </c>
      <c r="W222">
        <v>27.021716638060795</v>
      </c>
      <c r="X222">
        <v>25.820290254934108</v>
      </c>
      <c r="Y222">
        <v>28.795792619986955</v>
      </c>
      <c r="Z222">
        <v>31.718154322254744</v>
      </c>
      <c r="AA222">
        <v>31.613407771119022</v>
      </c>
      <c r="AB222">
        <v>33.37463250666228</v>
      </c>
      <c r="AC222">
        <v>32.621148664206459</v>
      </c>
      <c r="AD222">
        <v>31.269524473291057</v>
      </c>
      <c r="AF222">
        <v>26.777535671514734</v>
      </c>
      <c r="AG222">
        <v>23.101138931348725</v>
      </c>
      <c r="AI222">
        <v>24.116638694195004</v>
      </c>
      <c r="AJ222">
        <v>24.729693543894058</v>
      </c>
      <c r="AK222">
        <v>26.939837433733949</v>
      </c>
      <c r="AL222">
        <v>28.464357225272696</v>
      </c>
      <c r="AM222">
        <v>32.108220143254108</v>
      </c>
      <c r="AN222">
        <v>32.929646379854624</v>
      </c>
      <c r="AO222">
        <v>33.414721347950035</v>
      </c>
      <c r="AP222">
        <v>34.25344862604647</v>
      </c>
      <c r="AQ222">
        <v>33.046013382286048</v>
      </c>
      <c r="AR222">
        <v>34.274026335973794</v>
      </c>
      <c r="AS222">
        <v>25.820000570006378</v>
      </c>
      <c r="AT222">
        <v>28.509147113391087</v>
      </c>
      <c r="AU222">
        <v>27.455592548074986</v>
      </c>
      <c r="AV222">
        <v>27.334539431041328</v>
      </c>
      <c r="AW222">
        <v>28.85464605810207</v>
      </c>
      <c r="AX222">
        <v>30.909996478009987</v>
      </c>
      <c r="AY222">
        <v>32.288301417495887</v>
      </c>
      <c r="AZ222">
        <v>33.755196529660729</v>
      </c>
      <c r="BA222">
        <v>35.961494304724333</v>
      </c>
      <c r="BB222">
        <v>36.920133331889019</v>
      </c>
      <c r="BC222">
        <v>37.93686251330827</v>
      </c>
      <c r="BD222">
        <v>39.652471555676605</v>
      </c>
      <c r="BE222">
        <v>42.746280792558132</v>
      </c>
      <c r="BF222">
        <v>45.377609979776928</v>
      </c>
      <c r="BG222">
        <v>46.378158847112601</v>
      </c>
      <c r="BH222">
        <v>48.991437083279443</v>
      </c>
      <c r="BI222">
        <v>48.919958362870609</v>
      </c>
      <c r="BJ222">
        <v>49.024116274934137</v>
      </c>
      <c r="BK222">
        <v>48.016133658821452</v>
      </c>
      <c r="BL222">
        <v>48.654521869871239</v>
      </c>
      <c r="BM222">
        <v>58.039172208123283</v>
      </c>
    </row>
    <row r="223" spans="1:65" x14ac:dyDescent="0.2">
      <c r="A223" t="s">
        <v>3034</v>
      </c>
      <c r="B223" t="s">
        <v>579</v>
      </c>
      <c r="C223" t="s">
        <v>1596</v>
      </c>
      <c r="D223" t="s">
        <v>498</v>
      </c>
      <c r="BA223">
        <v>14.03</v>
      </c>
      <c r="BB223">
        <v>13.96</v>
      </c>
      <c r="BC223">
        <v>13.79</v>
      </c>
      <c r="BD223">
        <v>14.76</v>
      </c>
      <c r="BE223">
        <v>15.05</v>
      </c>
      <c r="BF223">
        <v>15.66</v>
      </c>
      <c r="BG223">
        <v>15.65</v>
      </c>
      <c r="BH223">
        <v>16.2</v>
      </c>
      <c r="BI223">
        <v>15.95</v>
      </c>
      <c r="BJ223">
        <v>15.37</v>
      </c>
      <c r="BK223">
        <v>14.86</v>
      </c>
      <c r="BL223">
        <v>14.48</v>
      </c>
      <c r="BM223">
        <v>13.5</v>
      </c>
    </row>
    <row r="224" spans="1:65" x14ac:dyDescent="0.2">
      <c r="A224" t="s">
        <v>3034</v>
      </c>
      <c r="B224" t="s">
        <v>579</v>
      </c>
      <c r="C224" t="s">
        <v>2462</v>
      </c>
      <c r="D224" t="s">
        <v>2734</v>
      </c>
      <c r="E224">
        <v>29800</v>
      </c>
      <c r="F224">
        <v>43300</v>
      </c>
      <c r="G224">
        <v>52000</v>
      </c>
      <c r="H224">
        <v>47700</v>
      </c>
      <c r="I224">
        <v>50300</v>
      </c>
      <c r="J224">
        <v>53500</v>
      </c>
      <c r="K224">
        <v>59200</v>
      </c>
      <c r="L224">
        <v>86200</v>
      </c>
      <c r="M224">
        <v>83600</v>
      </c>
      <c r="N224">
        <v>57600</v>
      </c>
      <c r="O224">
        <v>54500</v>
      </c>
      <c r="P224">
        <v>37700</v>
      </c>
      <c r="Q224">
        <v>110700</v>
      </c>
      <c r="R224">
        <v>105300</v>
      </c>
      <c r="S224">
        <v>62418</v>
      </c>
      <c r="T224">
        <v>66575</v>
      </c>
      <c r="U224">
        <v>75109</v>
      </c>
      <c r="V224">
        <v>63972</v>
      </c>
      <c r="W224">
        <v>79590</v>
      </c>
      <c r="X224">
        <v>63411</v>
      </c>
      <c r="Y224">
        <v>76224</v>
      </c>
      <c r="Z224">
        <v>94731</v>
      </c>
      <c r="AA224">
        <v>71442</v>
      </c>
      <c r="AB224">
        <v>57639</v>
      </c>
      <c r="AC224">
        <v>79289</v>
      </c>
      <c r="AD224">
        <v>71696.3203125</v>
      </c>
      <c r="AE224">
        <v>83645.4765625</v>
      </c>
      <c r="AF224">
        <v>86068.3359375</v>
      </c>
      <c r="AG224">
        <v>107932.3359375</v>
      </c>
      <c r="AH224">
        <v>209612.296875</v>
      </c>
      <c r="AI224">
        <v>249741</v>
      </c>
      <c r="AJ224">
        <v>226789</v>
      </c>
      <c r="AK224">
        <v>375931</v>
      </c>
      <c r="AL224">
        <v>606689.5</v>
      </c>
      <c r="AM224">
        <v>661921.5</v>
      </c>
      <c r="AN224">
        <v>996169</v>
      </c>
      <c r="AO224">
        <v>816611</v>
      </c>
      <c r="AP224">
        <v>644470</v>
      </c>
      <c r="AQ224">
        <v>850938</v>
      </c>
      <c r="AR224">
        <v>951829</v>
      </c>
      <c r="AS224">
        <v>1031050</v>
      </c>
      <c r="AT224">
        <v>908237</v>
      </c>
      <c r="AU224">
        <v>722538</v>
      </c>
      <c r="AV224">
        <v>746891</v>
      </c>
      <c r="AW224">
        <v>784635</v>
      </c>
      <c r="AX224">
        <v>784088</v>
      </c>
      <c r="AY224">
        <v>1148859</v>
      </c>
      <c r="AZ224">
        <v>861532</v>
      </c>
      <c r="BA224">
        <v>713853</v>
      </c>
      <c r="BB224">
        <v>592469</v>
      </c>
      <c r="BC224">
        <v>809300</v>
      </c>
      <c r="BD224">
        <v>811267</v>
      </c>
      <c r="BE224">
        <v>791375</v>
      </c>
      <c r="BF224">
        <v>1017725</v>
      </c>
      <c r="BG224">
        <v>923989</v>
      </c>
      <c r="BH224">
        <v>695103</v>
      </c>
      <c r="BI224">
        <v>546671</v>
      </c>
      <c r="BJ224">
        <v>519769</v>
      </c>
      <c r="BK224">
        <v>280951.21875</v>
      </c>
    </row>
    <row r="225" spans="1:65" x14ac:dyDescent="0.2">
      <c r="A225" t="s">
        <v>3034</v>
      </c>
      <c r="B225" t="s">
        <v>579</v>
      </c>
      <c r="C225" t="s">
        <v>2020</v>
      </c>
      <c r="D225" t="s">
        <v>758</v>
      </c>
      <c r="BK225">
        <v>99</v>
      </c>
    </row>
    <row r="226" spans="1:65" x14ac:dyDescent="0.2">
      <c r="A226" t="s">
        <v>3034</v>
      </c>
      <c r="B226" t="s">
        <v>579</v>
      </c>
      <c r="C226" t="s">
        <v>1859</v>
      </c>
      <c r="D226" t="s">
        <v>154</v>
      </c>
      <c r="AI226">
        <v>0.2</v>
      </c>
      <c r="AS226">
        <v>0.2</v>
      </c>
      <c r="AX226">
        <v>0.2</v>
      </c>
      <c r="BA226">
        <v>0.2</v>
      </c>
      <c r="BC226">
        <v>0</v>
      </c>
    </row>
    <row r="227" spans="1:65" x14ac:dyDescent="0.2">
      <c r="A227" t="s">
        <v>3034</v>
      </c>
      <c r="B227" t="s">
        <v>579</v>
      </c>
      <c r="C227" t="s">
        <v>2001</v>
      </c>
      <c r="D227" t="s">
        <v>2627</v>
      </c>
      <c r="AJ227">
        <v>-5.5214429975781201</v>
      </c>
      <c r="AK227">
        <v>0.20809589709405199</v>
      </c>
      <c r="AL227">
        <v>9.9437756391557599</v>
      </c>
      <c r="AM227">
        <v>-22.341968733446102</v>
      </c>
      <c r="AN227">
        <v>-14.4837673739226</v>
      </c>
      <c r="AO227">
        <v>-11.530110371214899</v>
      </c>
      <c r="AP227">
        <v>-10.7282715383196</v>
      </c>
      <c r="AQ227">
        <v>-56.311942427885597</v>
      </c>
      <c r="AR227">
        <v>-66.072148334291398</v>
      </c>
      <c r="AS227">
        <v>-49.608100361030502</v>
      </c>
      <c r="AT227">
        <v>-65.516851630414195</v>
      </c>
      <c r="AU227">
        <v>-78.614975672704801</v>
      </c>
      <c r="AV227">
        <v>-46.575413533898498</v>
      </c>
      <c r="AW227">
        <v>-27.945221089581999</v>
      </c>
      <c r="AX227">
        <v>-77.386591879512594</v>
      </c>
      <c r="AY227">
        <v>-81.679508593193503</v>
      </c>
      <c r="AZ227">
        <v>-41.040626610019501</v>
      </c>
      <c r="BA227">
        <v>-74.438661921919305</v>
      </c>
      <c r="BB227">
        <v>-76.4680809622146</v>
      </c>
      <c r="BC227">
        <v>-93.0840881286083</v>
      </c>
      <c r="BD227">
        <v>-93.084088128609096</v>
      </c>
      <c r="BE227">
        <v>-93.084088128608798</v>
      </c>
    </row>
    <row r="228" spans="1:65" x14ac:dyDescent="0.2">
      <c r="A228" t="s">
        <v>3034</v>
      </c>
      <c r="B228" t="s">
        <v>579</v>
      </c>
      <c r="C228" t="s">
        <v>3272</v>
      </c>
      <c r="D228" t="s">
        <v>1171</v>
      </c>
      <c r="P228">
        <v>31.925025998548197</v>
      </c>
      <c r="Q228">
        <v>27.423906889916257</v>
      </c>
      <c r="R228">
        <v>24.398018152475082</v>
      </c>
      <c r="S228">
        <v>22.453269284752174</v>
      </c>
      <c r="T228">
        <v>28.042532785402614</v>
      </c>
      <c r="U228">
        <v>27.075982835621478</v>
      </c>
      <c r="V228">
        <v>26.561961524015299</v>
      </c>
      <c r="W228">
        <v>27.666981549379688</v>
      </c>
      <c r="X228">
        <v>28.926433380010241</v>
      </c>
      <c r="Y228">
        <v>26.728008131922572</v>
      </c>
      <c r="Z228">
        <v>26.115197490819931</v>
      </c>
      <c r="AA228">
        <v>26.182046538725718</v>
      </c>
      <c r="AB228">
        <v>25.334825014463568</v>
      </c>
      <c r="AC228">
        <v>25.200851945860848</v>
      </c>
      <c r="AD228">
        <v>25.620707971525704</v>
      </c>
      <c r="AE228">
        <v>23.789010080124061</v>
      </c>
      <c r="AF228">
        <v>23.427470292393153</v>
      </c>
      <c r="AG228">
        <v>23.416726399545116</v>
      </c>
      <c r="AH228">
        <v>23.522937742857632</v>
      </c>
      <c r="AI228">
        <v>22.179549284645482</v>
      </c>
      <c r="AJ228">
        <v>21.381509146336487</v>
      </c>
      <c r="AK228">
        <v>18.299914277485975</v>
      </c>
      <c r="AL228">
        <v>17.331732226175401</v>
      </c>
      <c r="AM228">
        <v>17.527787461545735</v>
      </c>
      <c r="AN228">
        <v>17.577569396316658</v>
      </c>
      <c r="AO228">
        <v>16.981650556869216</v>
      </c>
      <c r="AP228">
        <v>11.69249971656517</v>
      </c>
      <c r="AQ228">
        <v>11.288022976152439</v>
      </c>
      <c r="AR228">
        <v>13.30151885240481</v>
      </c>
      <c r="AS228">
        <v>12.705136561017106</v>
      </c>
      <c r="AT228">
        <v>11.998985910671635</v>
      </c>
      <c r="AU228">
        <v>12.77786168547167</v>
      </c>
      <c r="AV228">
        <v>13.55850463952876</v>
      </c>
      <c r="AW228">
        <v>11.70326258628787</v>
      </c>
      <c r="AX228">
        <v>11.503156834748385</v>
      </c>
      <c r="AY228">
        <v>11.236308391584956</v>
      </c>
      <c r="AZ228">
        <v>11.827892251897934</v>
      </c>
      <c r="BA228">
        <v>11.309802797965196</v>
      </c>
      <c r="BB228">
        <v>11.148574287449881</v>
      </c>
      <c r="BC228">
        <v>10.604000484700961</v>
      </c>
      <c r="BD228">
        <v>9.9948968972656935</v>
      </c>
      <c r="BE228">
        <v>9.883146702925492</v>
      </c>
      <c r="BF228">
        <v>9.0239527450512327</v>
      </c>
      <c r="BG228">
        <v>8.9203947815685307</v>
      </c>
    </row>
    <row r="229" spans="1:65" x14ac:dyDescent="0.2">
      <c r="A229" t="s">
        <v>3034</v>
      </c>
      <c r="B229" t="s">
        <v>579</v>
      </c>
      <c r="C229" t="s">
        <v>2876</v>
      </c>
      <c r="D229" t="s">
        <v>1741</v>
      </c>
      <c r="P229">
        <v>34.937994336490583</v>
      </c>
      <c r="Q229">
        <v>30.673506222095565</v>
      </c>
      <c r="R229">
        <v>31.719274103380062</v>
      </c>
      <c r="S229">
        <v>31.57284256108877</v>
      </c>
      <c r="T229">
        <v>29.703812543500113</v>
      </c>
      <c r="U229">
        <v>31.424193783744347</v>
      </c>
      <c r="V229">
        <v>30.228747460182209</v>
      </c>
      <c r="W229">
        <v>29.297932384956514</v>
      </c>
      <c r="X229">
        <v>29.092344119968427</v>
      </c>
      <c r="Y229">
        <v>29.022791744106424</v>
      </c>
      <c r="Z229">
        <v>30.196852288588342</v>
      </c>
      <c r="AA229">
        <v>30.804255702822108</v>
      </c>
      <c r="AB229">
        <v>32.34664920323074</v>
      </c>
      <c r="AC229">
        <v>31.580612002846525</v>
      </c>
      <c r="AD229">
        <v>30.629589592574646</v>
      </c>
      <c r="AE229">
        <v>26.992864424057082</v>
      </c>
      <c r="AF229">
        <v>25.704035304949681</v>
      </c>
      <c r="AG229">
        <v>25.327153762268267</v>
      </c>
      <c r="AH229">
        <v>22.982556476980267</v>
      </c>
      <c r="AI229">
        <v>23.615809885304067</v>
      </c>
      <c r="AJ229">
        <v>24.317383076507166</v>
      </c>
      <c r="AK229">
        <v>31.334992714910147</v>
      </c>
      <c r="AL229">
        <v>26.746025571202576</v>
      </c>
      <c r="AM229">
        <v>21.507401772561522</v>
      </c>
      <c r="AN229">
        <v>23.595374098698379</v>
      </c>
      <c r="AO229">
        <v>17.007979336746459</v>
      </c>
      <c r="AP229">
        <v>28.355565519560589</v>
      </c>
      <c r="AQ229">
        <v>30.25369178341537</v>
      </c>
      <c r="AR229">
        <v>20.139180794918499</v>
      </c>
      <c r="AS229">
        <v>24.475362318840581</v>
      </c>
      <c r="AT229">
        <v>25.661801942820311</v>
      </c>
      <c r="AU229">
        <v>23.495848319346386</v>
      </c>
      <c r="AV229">
        <v>21.211404997743923</v>
      </c>
      <c r="AW229">
        <v>18.349122066010981</v>
      </c>
      <c r="AX229">
        <v>19.830343484911694</v>
      </c>
      <c r="AY229">
        <v>19.399237422114759</v>
      </c>
      <c r="AZ229">
        <v>18.466608720846008</v>
      </c>
      <c r="BA229">
        <v>15.989130823411635</v>
      </c>
      <c r="BB229">
        <v>27.122084375929589</v>
      </c>
      <c r="BC229">
        <v>27.879308023694133</v>
      </c>
      <c r="BD229">
        <v>16.534710269650031</v>
      </c>
      <c r="BE229">
        <v>20.449805896884726</v>
      </c>
      <c r="BF229">
        <v>26.00132454144951</v>
      </c>
      <c r="BG229">
        <v>25.961689321219211</v>
      </c>
      <c r="BH229">
        <v>31.763188779576048</v>
      </c>
    </row>
    <row r="230" spans="1:65" x14ac:dyDescent="0.2">
      <c r="A230" t="s">
        <v>3034</v>
      </c>
      <c r="B230" t="s">
        <v>579</v>
      </c>
      <c r="C230" t="s">
        <v>23</v>
      </c>
      <c r="D230" t="s">
        <v>4185</v>
      </c>
      <c r="O230">
        <v>290331084.30000001</v>
      </c>
      <c r="P230">
        <v>277725651.89999998</v>
      </c>
      <c r="Q230">
        <v>336658436.60000002</v>
      </c>
      <c r="R230">
        <v>366558362.5</v>
      </c>
      <c r="S230">
        <v>429115630.80000001</v>
      </c>
      <c r="T230">
        <v>329649590.69999999</v>
      </c>
      <c r="U230">
        <v>390278659.60000002</v>
      </c>
      <c r="V230">
        <v>395852172</v>
      </c>
      <c r="W230">
        <v>496080434.30000001</v>
      </c>
      <c r="X230">
        <v>720430694.29999995</v>
      </c>
      <c r="Y230">
        <v>972551858.60000002</v>
      </c>
      <c r="Z230">
        <v>1144942397.4000001</v>
      </c>
      <c r="AA230">
        <v>1515102955.5999999</v>
      </c>
      <c r="AB230">
        <v>1622630266.3</v>
      </c>
      <c r="AC230">
        <v>1647143120.0999999</v>
      </c>
      <c r="AD230">
        <v>1987691476.7</v>
      </c>
      <c r="AE230">
        <v>2253726630.4000001</v>
      </c>
      <c r="AF230">
        <v>2817390039.4000001</v>
      </c>
      <c r="AG230">
        <v>3335604505.5999999</v>
      </c>
      <c r="AH230">
        <v>3934900254.3000002</v>
      </c>
      <c r="AI230">
        <v>3890820384.1999998</v>
      </c>
      <c r="AJ230">
        <v>3777994797.3000002</v>
      </c>
      <c r="AK230">
        <v>4012168211.0999999</v>
      </c>
      <c r="AL230">
        <v>3722332787.6999998</v>
      </c>
      <c r="AM230">
        <v>5573986681.3999996</v>
      </c>
      <c r="AN230">
        <v>4369326698.8999996</v>
      </c>
      <c r="AO230">
        <v>5426949964.1999998</v>
      </c>
      <c r="AP230">
        <v>4539705265.5</v>
      </c>
      <c r="AQ230">
        <v>4545362051.6000004</v>
      </c>
      <c r="AR230">
        <v>6639799903.3999996</v>
      </c>
      <c r="AS230">
        <v>5146393921.5</v>
      </c>
      <c r="AT230">
        <v>6337507195</v>
      </c>
      <c r="AU230">
        <v>6849662623</v>
      </c>
      <c r="AV230">
        <v>8629375266.5</v>
      </c>
      <c r="AW230">
        <v>7707481067.5</v>
      </c>
      <c r="AX230">
        <v>10265223138</v>
      </c>
      <c r="AY230">
        <v>9968042414.6000004</v>
      </c>
      <c r="AZ230">
        <v>8596840047.2999992</v>
      </c>
      <c r="BA230">
        <v>7969258916</v>
      </c>
      <c r="BB230">
        <v>8828657174.8999996</v>
      </c>
      <c r="BC230">
        <v>9779814689.6000004</v>
      </c>
      <c r="BD230">
        <v>10253176811.299999</v>
      </c>
      <c r="BE230">
        <v>15379014820.4</v>
      </c>
      <c r="BF230">
        <v>10071260959.1</v>
      </c>
      <c r="BG230">
        <v>15013774372.5</v>
      </c>
      <c r="BH230">
        <v>14236718301.299999</v>
      </c>
      <c r="BI230">
        <v>15845034266.9</v>
      </c>
      <c r="BJ230">
        <v>22372572296.400002</v>
      </c>
      <c r="BK230">
        <v>24440094693.099998</v>
      </c>
      <c r="BL230">
        <v>19225410424.299999</v>
      </c>
    </row>
    <row r="231" spans="1:65" x14ac:dyDescent="0.2">
      <c r="A231" t="s">
        <v>3034</v>
      </c>
      <c r="B231" t="s">
        <v>579</v>
      </c>
      <c r="C231" t="s">
        <v>2532</v>
      </c>
      <c r="D231" t="s">
        <v>2762</v>
      </c>
    </row>
    <row r="232" spans="1:65" x14ac:dyDescent="0.2">
      <c r="A232" t="s">
        <v>3034</v>
      </c>
      <c r="B232" t="s">
        <v>579</v>
      </c>
      <c r="C232" t="s">
        <v>4225</v>
      </c>
      <c r="D232" t="s">
        <v>1199</v>
      </c>
      <c r="O232">
        <v>32830000</v>
      </c>
      <c r="P232">
        <v>88378000</v>
      </c>
      <c r="Q232">
        <v>152831000</v>
      </c>
      <c r="R232">
        <v>43540000</v>
      </c>
      <c r="S232">
        <v>8728000</v>
      </c>
      <c r="T232">
        <v>219663000</v>
      </c>
      <c r="U232">
        <v>89121000</v>
      </c>
      <c r="V232">
        <v>122896000</v>
      </c>
      <c r="W232">
        <v>-46384000</v>
      </c>
      <c r="X232">
        <v>553914000</v>
      </c>
      <c r="Y232">
        <v>534484000</v>
      </c>
      <c r="Z232">
        <v>1131705000</v>
      </c>
      <c r="AA232">
        <v>864183000</v>
      </c>
      <c r="AB232">
        <v>537651000</v>
      </c>
      <c r="AC232">
        <v>755067000</v>
      </c>
      <c r="AD232">
        <v>432304000</v>
      </c>
      <c r="AE232">
        <v>987785000</v>
      </c>
      <c r="AF232">
        <v>-330874000</v>
      </c>
      <c r="AG232">
        <v>308677000</v>
      </c>
      <c r="AH232">
        <v>-163122000</v>
      </c>
      <c r="AI232">
        <v>-165977000</v>
      </c>
      <c r="AJ232">
        <v>-372295000</v>
      </c>
      <c r="AK232">
        <v>-108391000</v>
      </c>
      <c r="AL232">
        <v>517099000</v>
      </c>
      <c r="AM232">
        <v>1743381000</v>
      </c>
      <c r="AN232">
        <v>1180142000</v>
      </c>
      <c r="AO232">
        <v>2348387000</v>
      </c>
      <c r="AP232">
        <v>3099446000</v>
      </c>
      <c r="AQ232">
        <v>-1196573000</v>
      </c>
      <c r="AR232">
        <v>1273667000</v>
      </c>
      <c r="AS232">
        <v>-432686000</v>
      </c>
      <c r="AT232">
        <v>-846625000</v>
      </c>
      <c r="AU232">
        <v>-601298000</v>
      </c>
      <c r="AV232">
        <v>-980483000</v>
      </c>
      <c r="AW232">
        <v>-1815321000</v>
      </c>
      <c r="AX232">
        <v>-711452000</v>
      </c>
      <c r="AY232">
        <v>-876134000</v>
      </c>
      <c r="AZ232">
        <v>2784178000</v>
      </c>
      <c r="BA232">
        <v>486049000</v>
      </c>
      <c r="BB232">
        <v>-1018263000</v>
      </c>
      <c r="BC232">
        <v>4280047000</v>
      </c>
      <c r="BD232">
        <v>4711218000</v>
      </c>
      <c r="BE232">
        <v>-772438000</v>
      </c>
      <c r="BF232">
        <v>6547126000</v>
      </c>
      <c r="BG232">
        <v>1572842000</v>
      </c>
      <c r="BH232">
        <v>3439240000</v>
      </c>
      <c r="BI232">
        <v>4369434000</v>
      </c>
      <c r="BJ232">
        <v>-2961042000</v>
      </c>
      <c r="BK232">
        <v>4831257000</v>
      </c>
      <c r="BL232">
        <v>1825571000</v>
      </c>
    </row>
    <row r="233" spans="1:65" x14ac:dyDescent="0.2">
      <c r="A233" t="s">
        <v>3034</v>
      </c>
      <c r="B233" t="s">
        <v>579</v>
      </c>
      <c r="C233" t="s">
        <v>3515</v>
      </c>
      <c r="D233" t="s">
        <v>4002</v>
      </c>
      <c r="O233">
        <v>-2599000</v>
      </c>
      <c r="P233">
        <v>-4559000</v>
      </c>
      <c r="Q233">
        <v>-1643000</v>
      </c>
      <c r="R233">
        <v>42190000</v>
      </c>
      <c r="S233">
        <v>-3122000</v>
      </c>
      <c r="T233">
        <v>-2215000</v>
      </c>
      <c r="U233">
        <v>-1148000</v>
      </c>
      <c r="V233">
        <v>-2679000</v>
      </c>
      <c r="W233">
        <v>-2304000</v>
      </c>
      <c r="X233">
        <v>-11509000</v>
      </c>
      <c r="Y233">
        <v>-3341000</v>
      </c>
      <c r="Z233">
        <v>-1572000</v>
      </c>
      <c r="AA233">
        <v>-6503000</v>
      </c>
      <c r="AB233">
        <v>-2258000</v>
      </c>
      <c r="AC233">
        <v>-3250000</v>
      </c>
      <c r="AD233">
        <v>-498000</v>
      </c>
      <c r="AE233">
        <v>27396000</v>
      </c>
      <c r="AF233">
        <v>49653000</v>
      </c>
      <c r="AG233">
        <v>-1465000</v>
      </c>
      <c r="AH233">
        <v>178645000</v>
      </c>
      <c r="AI233">
        <v>-4163000</v>
      </c>
      <c r="AJ233">
        <v>81237000</v>
      </c>
      <c r="AK233">
        <v>59558000</v>
      </c>
      <c r="AL233">
        <v>452920000</v>
      </c>
      <c r="AM233">
        <v>579323000</v>
      </c>
      <c r="AN233">
        <v>1019044000</v>
      </c>
      <c r="AO233">
        <v>1851651000</v>
      </c>
      <c r="AP233">
        <v>1068424000</v>
      </c>
      <c r="AQ233">
        <v>1330859000</v>
      </c>
      <c r="AR233">
        <v>1234600000</v>
      </c>
      <c r="AS233">
        <v>1252327000</v>
      </c>
      <c r="AT233">
        <v>1980344000</v>
      </c>
      <c r="AU233">
        <v>-678790000</v>
      </c>
      <c r="AV233">
        <v>-275842000</v>
      </c>
      <c r="AW233">
        <v>928448000</v>
      </c>
      <c r="AX233">
        <v>573989000</v>
      </c>
      <c r="AY233">
        <v>1387992000</v>
      </c>
      <c r="AZ233">
        <v>211468000</v>
      </c>
      <c r="BA233">
        <v>13824000</v>
      </c>
      <c r="BB233">
        <v>6758517000</v>
      </c>
      <c r="BC233">
        <v>987105000</v>
      </c>
      <c r="BD233">
        <v>7098378000</v>
      </c>
      <c r="BE233">
        <v>4041965000</v>
      </c>
      <c r="BF233">
        <v>7556009000</v>
      </c>
      <c r="BG233">
        <v>6806741000</v>
      </c>
      <c r="BH233">
        <v>5408634000</v>
      </c>
      <c r="BI233">
        <v>1606268000</v>
      </c>
      <c r="BJ233">
        <v>3819838000</v>
      </c>
      <c r="BK233">
        <v>-2284000000</v>
      </c>
      <c r="BL233">
        <v>1715422000</v>
      </c>
    </row>
    <row r="234" spans="1:65" x14ac:dyDescent="0.2">
      <c r="A234" t="s">
        <v>3034</v>
      </c>
      <c r="B234" t="s">
        <v>579</v>
      </c>
      <c r="C234" t="s">
        <v>1683</v>
      </c>
      <c r="D234" t="s">
        <v>4227</v>
      </c>
      <c r="O234">
        <v>33.26614840429739</v>
      </c>
      <c r="P234">
        <v>34.479047047741084</v>
      </c>
      <c r="Q234">
        <v>34.98722923311707</v>
      </c>
      <c r="R234">
        <v>32.924666542400857</v>
      </c>
      <c r="S234">
        <v>28.848482294209621</v>
      </c>
      <c r="T234">
        <v>30.796071971646967</v>
      </c>
      <c r="U234">
        <v>27.519607704893005</v>
      </c>
      <c r="V234">
        <v>27.318839996090023</v>
      </c>
      <c r="W234">
        <v>23.062746906266938</v>
      </c>
      <c r="X234">
        <v>21.906496482515234</v>
      </c>
      <c r="Y234">
        <v>21.521648685524962</v>
      </c>
      <c r="Z234">
        <v>24.858918414506256</v>
      </c>
      <c r="AA234">
        <v>27.684422902676616</v>
      </c>
      <c r="AB234">
        <v>31.026347577571094</v>
      </c>
      <c r="AC234">
        <v>33.464444762428727</v>
      </c>
      <c r="AD234">
        <v>43.572754618919923</v>
      </c>
      <c r="AE234">
        <v>46.945191744777638</v>
      </c>
      <c r="AF234">
        <v>50.132500152961427</v>
      </c>
      <c r="AG234">
        <v>45.944501147720715</v>
      </c>
      <c r="AH234">
        <v>45.850736826636833</v>
      </c>
      <c r="AI234">
        <v>38.23346613375891</v>
      </c>
      <c r="AJ234">
        <v>36.917994673515828</v>
      </c>
      <c r="AK234">
        <v>31.26827201017241</v>
      </c>
      <c r="AL234">
        <v>29.814732004581725</v>
      </c>
      <c r="AM234">
        <v>27.700642877562832</v>
      </c>
      <c r="AN234">
        <v>27.881202784413706</v>
      </c>
      <c r="AO234">
        <v>30.712321564428013</v>
      </c>
      <c r="AP234">
        <v>30.936845119121713</v>
      </c>
      <c r="AQ234">
        <v>34.544095927456411</v>
      </c>
      <c r="AR234">
        <v>41.075524349337584</v>
      </c>
      <c r="AS234">
        <v>35.126658069417282</v>
      </c>
      <c r="AT234">
        <v>38.224211883804699</v>
      </c>
      <c r="AU234">
        <v>35.225958359473992</v>
      </c>
      <c r="AV234">
        <v>40.832066336306731</v>
      </c>
      <c r="AW234">
        <v>33.833694479563874</v>
      </c>
      <c r="AX234">
        <v>26.413988853436333</v>
      </c>
      <c r="AY234">
        <v>24.541488393179741</v>
      </c>
      <c r="AZ234">
        <v>22.169492155832494</v>
      </c>
      <c r="BA234">
        <v>20.118189937305889</v>
      </c>
      <c r="BB234">
        <v>23.829633935762022</v>
      </c>
      <c r="BC234">
        <v>23.338603543084719</v>
      </c>
      <c r="BD234">
        <v>23.754766411579151</v>
      </c>
      <c r="BE234">
        <v>22.210490318121813</v>
      </c>
      <c r="BF234">
        <v>25.125626212336229</v>
      </c>
      <c r="BG234">
        <v>28.28734649186449</v>
      </c>
      <c r="BH234">
        <v>39.181273772986835</v>
      </c>
      <c r="BI234">
        <v>43.073729592319729</v>
      </c>
      <c r="BJ234">
        <v>41.00349691121815</v>
      </c>
      <c r="BK234">
        <v>40.827783388361503</v>
      </c>
      <c r="BL234">
        <v>44.241669269081292</v>
      </c>
    </row>
    <row r="235" spans="1:65" x14ac:dyDescent="0.2">
      <c r="A235" t="s">
        <v>3034</v>
      </c>
      <c r="B235" t="s">
        <v>579</v>
      </c>
      <c r="C235" t="s">
        <v>2633</v>
      </c>
      <c r="D235" t="s">
        <v>801</v>
      </c>
      <c r="I235">
        <v>1399999.97615814</v>
      </c>
      <c r="J235">
        <v>180000.00715255702</v>
      </c>
      <c r="L235">
        <v>990000.00953674305</v>
      </c>
      <c r="M235">
        <v>330000.01311302203</v>
      </c>
      <c r="N235">
        <v>-250000</v>
      </c>
      <c r="O235">
        <v>1429999.94754791</v>
      </c>
      <c r="P235">
        <v>1029999.97138977</v>
      </c>
      <c r="Q235">
        <v>1539999.9618530299</v>
      </c>
      <c r="R235">
        <v>3109999.8950958299</v>
      </c>
      <c r="S235">
        <v>5260000.2288818406</v>
      </c>
      <c r="T235">
        <v>7659999.8474121103</v>
      </c>
      <c r="U235">
        <v>10199999.809265099</v>
      </c>
      <c r="V235">
        <v>9920000.0762939509</v>
      </c>
      <c r="W235">
        <v>7500000</v>
      </c>
      <c r="X235">
        <v>8380000.1144409198</v>
      </c>
      <c r="Y235">
        <v>10770000.4577637</v>
      </c>
      <c r="Z235">
        <v>12710000.038146999</v>
      </c>
      <c r="AA235">
        <v>14260000.228881801</v>
      </c>
      <c r="AB235">
        <v>9399999.6185302697</v>
      </c>
      <c r="AC235">
        <v>10039999.961853001</v>
      </c>
      <c r="AD235">
        <v>8460000.0381469708</v>
      </c>
      <c r="AE235">
        <v>11380000.114440899</v>
      </c>
      <c r="AF235">
        <v>13369999.885559101</v>
      </c>
      <c r="AG235">
        <v>12039999.961853001</v>
      </c>
      <c r="AH235">
        <v>13409999.8474121</v>
      </c>
      <c r="AI235">
        <v>11289999.961853001</v>
      </c>
      <c r="AJ235">
        <v>11840000.1525879</v>
      </c>
      <c r="AK235">
        <v>16579999.923706101</v>
      </c>
      <c r="AL235">
        <v>10239999.771118199</v>
      </c>
      <c r="AM235">
        <v>11609999.6566772</v>
      </c>
      <c r="AN235">
        <v>10880000.114440899</v>
      </c>
      <c r="AO235">
        <v>8520000.45776367</v>
      </c>
      <c r="AP235">
        <v>8859999.6566772498</v>
      </c>
      <c r="AQ235">
        <v>9680000.3051757794</v>
      </c>
      <c r="AR235">
        <v>7239999.7711181594</v>
      </c>
      <c r="AS235">
        <v>9020000.45776367</v>
      </c>
      <c r="AT235">
        <v>15470000.267028799</v>
      </c>
      <c r="AU235">
        <v>15239999.771118199</v>
      </c>
      <c r="AV235">
        <v>12279999.732971201</v>
      </c>
      <c r="AW235">
        <v>25959999.084472697</v>
      </c>
      <c r="AX235">
        <v>29889999.3896484</v>
      </c>
      <c r="AY235">
        <v>33520000.457763702</v>
      </c>
      <c r="AZ235">
        <v>28000000</v>
      </c>
      <c r="BA235">
        <v>32569999.694824196</v>
      </c>
      <c r="BB235">
        <v>32470001.220703095</v>
      </c>
      <c r="BC235">
        <v>26309999.465942401</v>
      </c>
      <c r="BD235">
        <v>25069999.6948242</v>
      </c>
      <c r="BE235">
        <v>16329999.923706101</v>
      </c>
      <c r="BF235">
        <v>16360000.610351602</v>
      </c>
      <c r="BG235">
        <v>4929999.8283386203</v>
      </c>
      <c r="BH235">
        <v>3329999.92370605</v>
      </c>
      <c r="BI235">
        <v>4639999.8664856004</v>
      </c>
      <c r="BJ235">
        <v>3579999.92370605</v>
      </c>
      <c r="BK235">
        <v>9770000.45776367</v>
      </c>
      <c r="BL235">
        <v>5269999.9809265099</v>
      </c>
    </row>
    <row r="236" spans="1:65" x14ac:dyDescent="0.2">
      <c r="A236" t="s">
        <v>3034</v>
      </c>
      <c r="B236" t="s">
        <v>579</v>
      </c>
      <c r="C236" t="s">
        <v>2036</v>
      </c>
      <c r="D236" t="s">
        <v>3045</v>
      </c>
      <c r="F236">
        <v>9999.9997764825803</v>
      </c>
      <c r="K236">
        <v>50000.000745058103</v>
      </c>
      <c r="L236">
        <v>9999.9997764825803</v>
      </c>
      <c r="M236">
        <v>90000.003576278701</v>
      </c>
      <c r="N236">
        <v>79999.9982118607</v>
      </c>
      <c r="O236">
        <v>109999.999403954</v>
      </c>
      <c r="P236">
        <v>209999.99344348899</v>
      </c>
      <c r="Q236">
        <v>90000.003576278701</v>
      </c>
      <c r="R236">
        <v>119999.997317791</v>
      </c>
      <c r="S236">
        <v>409999.99642372096</v>
      </c>
      <c r="T236">
        <v>239999.994635582</v>
      </c>
      <c r="U236">
        <v>219999.99880790699</v>
      </c>
      <c r="V236">
        <v>230000.00417232499</v>
      </c>
      <c r="W236">
        <v>360000.01430511504</v>
      </c>
      <c r="X236">
        <v>670000.016689301</v>
      </c>
      <c r="Y236">
        <v>519999.98092651402</v>
      </c>
      <c r="Z236">
        <v>439999.99761581398</v>
      </c>
      <c r="AA236">
        <v>680000.00715255702</v>
      </c>
      <c r="AB236">
        <v>1029999.97138977</v>
      </c>
      <c r="AC236">
        <v>819999.99284744298</v>
      </c>
      <c r="AD236">
        <v>1000000</v>
      </c>
      <c r="AE236">
        <v>1210000.0381469701</v>
      </c>
      <c r="AF236">
        <v>1860000.0143051101</v>
      </c>
      <c r="AG236">
        <v>1570000.05245209</v>
      </c>
      <c r="AH236">
        <v>1909999.9666214001</v>
      </c>
      <c r="AI236">
        <v>2930000.0667571998</v>
      </c>
      <c r="AJ236">
        <v>1549999.95231628</v>
      </c>
      <c r="AK236">
        <v>3410000.0858306899</v>
      </c>
      <c r="AL236">
        <v>3400000.0953674298</v>
      </c>
      <c r="AM236">
        <v>3750000</v>
      </c>
      <c r="AN236">
        <v>5969999.7901916504</v>
      </c>
      <c r="AO236">
        <v>5269999.9809265099</v>
      </c>
      <c r="AP236">
        <v>3099999.9046325702</v>
      </c>
      <c r="AQ236">
        <v>4190000.0572204599</v>
      </c>
      <c r="AR236">
        <v>3650000.0953674298</v>
      </c>
      <c r="AS236">
        <v>5610000.1335143996</v>
      </c>
      <c r="AT236">
        <v>4750000</v>
      </c>
      <c r="AU236">
        <v>8130000.1144409198</v>
      </c>
      <c r="AV236">
        <v>13729999.5422363</v>
      </c>
      <c r="AW236">
        <v>8210000.0381469708</v>
      </c>
      <c r="AX236">
        <v>9579999.9237060491</v>
      </c>
      <c r="AY236">
        <v>9079999.9237060491</v>
      </c>
      <c r="AZ236">
        <v>8720000.2670288105</v>
      </c>
      <c r="BA236">
        <v>7659999.8474121103</v>
      </c>
      <c r="BB236">
        <v>20030000.6866455</v>
      </c>
      <c r="BC236">
        <v>14760000.228881801</v>
      </c>
      <c r="BD236">
        <v>20620000.839233398</v>
      </c>
      <c r="BE236">
        <v>20200000.762939498</v>
      </c>
      <c r="BF236">
        <v>23989999.771118201</v>
      </c>
      <c r="BG236">
        <v>26440000.534057599</v>
      </c>
      <c r="BH236">
        <v>29639999.3896484</v>
      </c>
      <c r="BI236">
        <v>34500000</v>
      </c>
      <c r="BJ236">
        <v>38569999.694824196</v>
      </c>
      <c r="BK236">
        <v>40799999.237060495</v>
      </c>
      <c r="BL236">
        <v>49250000</v>
      </c>
    </row>
    <row r="237" spans="1:65" x14ac:dyDescent="0.2">
      <c r="A237" t="s">
        <v>3034</v>
      </c>
      <c r="B237" t="s">
        <v>579</v>
      </c>
      <c r="C237" t="s">
        <v>164</v>
      </c>
      <c r="D237" t="s">
        <v>1740</v>
      </c>
      <c r="M237">
        <v>37999999.999786504</v>
      </c>
      <c r="N237">
        <v>56999999.999664299</v>
      </c>
      <c r="O237">
        <v>49999999.999633901</v>
      </c>
      <c r="P237">
        <v>46137079.999511696</v>
      </c>
      <c r="Q237">
        <v>45599820</v>
      </c>
      <c r="R237">
        <v>45300939.999843702</v>
      </c>
      <c r="S237">
        <v>61334639.999439202</v>
      </c>
      <c r="T237">
        <v>80284900</v>
      </c>
      <c r="U237">
        <v>82772599.999969497</v>
      </c>
      <c r="V237">
        <v>83533279.999481201</v>
      </c>
      <c r="W237">
        <v>108575999.999725</v>
      </c>
      <c r="X237">
        <v>114000000</v>
      </c>
      <c r="Y237">
        <v>178000000</v>
      </c>
      <c r="Z237">
        <v>257000000</v>
      </c>
      <c r="AA237">
        <v>186832079.99996901</v>
      </c>
      <c r="AB237">
        <v>186000000</v>
      </c>
      <c r="AC237">
        <v>316000000</v>
      </c>
      <c r="AD237">
        <v>479000000</v>
      </c>
      <c r="AE237">
        <v>801000000</v>
      </c>
      <c r="AF237">
        <v>1022000000</v>
      </c>
      <c r="AG237">
        <v>994000000</v>
      </c>
      <c r="AH237">
        <v>928000000</v>
      </c>
      <c r="AI237">
        <v>1043000000</v>
      </c>
      <c r="AJ237">
        <v>1743000000</v>
      </c>
      <c r="AK237">
        <v>1870900000</v>
      </c>
      <c r="AL237">
        <v>1350000000</v>
      </c>
      <c r="AM237">
        <v>1261812131.71416</v>
      </c>
      <c r="AN237">
        <v>1032871181.061</v>
      </c>
      <c r="AO237">
        <v>923614549.99228406</v>
      </c>
      <c r="AP237">
        <v>930743989.46206403</v>
      </c>
      <c r="AQ237">
        <v>912306476.02334702</v>
      </c>
      <c r="AR237">
        <v>1703018934.1015999</v>
      </c>
      <c r="AS237">
        <v>1911388047.24371</v>
      </c>
      <c r="AT237">
        <v>2655530186.67448</v>
      </c>
      <c r="AU237">
        <v>2960049738.3962498</v>
      </c>
      <c r="AV237">
        <v>3564516581.7070899</v>
      </c>
      <c r="AW237">
        <v>3993784871.8586798</v>
      </c>
      <c r="AX237">
        <v>4342227434.4821196</v>
      </c>
      <c r="AY237">
        <v>5008059315.8717403</v>
      </c>
      <c r="AZ237">
        <v>5578719642.2749996</v>
      </c>
      <c r="BA237">
        <v>5840726538.6156502</v>
      </c>
      <c r="BB237">
        <v>5197766811.9945803</v>
      </c>
      <c r="BC237">
        <v>5622698140.4137201</v>
      </c>
      <c r="BD237">
        <v>6074972735.5105696</v>
      </c>
      <c r="BE237">
        <v>5953910181.5160999</v>
      </c>
      <c r="BF237">
        <v>6007261805.0797501</v>
      </c>
      <c r="BG237">
        <v>5771465778.6562204</v>
      </c>
      <c r="BH237">
        <v>6243244275.8582201</v>
      </c>
      <c r="BI237">
        <v>6706080912.0618696</v>
      </c>
      <c r="BJ237">
        <v>7484491537.5228004</v>
      </c>
      <c r="BK237">
        <v>8583696222.5156898</v>
      </c>
      <c r="BL237">
        <v>9665943069.8618202</v>
      </c>
      <c r="BM237">
        <v>9589713022.5078392</v>
      </c>
    </row>
    <row r="238" spans="1:65" x14ac:dyDescent="0.2">
      <c r="A238" t="s">
        <v>3034</v>
      </c>
      <c r="B238" t="s">
        <v>579</v>
      </c>
      <c r="C238" t="s">
        <v>2123</v>
      </c>
      <c r="D238" t="s">
        <v>3356</v>
      </c>
      <c r="E238">
        <v>1300000</v>
      </c>
      <c r="F238">
        <v>1180000</v>
      </c>
      <c r="G238">
        <v>1840000</v>
      </c>
      <c r="H238">
        <v>1940000</v>
      </c>
      <c r="I238">
        <v>2150000</v>
      </c>
      <c r="J238">
        <v>2290000</v>
      </c>
      <c r="K238">
        <v>13510000</v>
      </c>
      <c r="L238">
        <v>13340000</v>
      </c>
      <c r="M238">
        <v>9740000</v>
      </c>
      <c r="N238">
        <v>15840000</v>
      </c>
      <c r="O238">
        <v>13280000</v>
      </c>
      <c r="P238">
        <v>15990000</v>
      </c>
      <c r="Q238">
        <v>16090000</v>
      </c>
      <c r="R238">
        <v>20170000</v>
      </c>
      <c r="S238">
        <v>22340000</v>
      </c>
      <c r="T238">
        <v>23870000</v>
      </c>
      <c r="U238">
        <v>29610000</v>
      </c>
      <c r="V238">
        <v>30930000</v>
      </c>
      <c r="W238">
        <v>31740000</v>
      </c>
      <c r="X238">
        <v>35590000</v>
      </c>
      <c r="Y238">
        <v>45950000</v>
      </c>
      <c r="Z238">
        <v>45900000</v>
      </c>
      <c r="AA238">
        <v>42630000</v>
      </c>
      <c r="AB238">
        <v>41110000</v>
      </c>
      <c r="AC238">
        <v>40830000</v>
      </c>
      <c r="AD238">
        <v>40630000</v>
      </c>
      <c r="AE238">
        <v>53950000</v>
      </c>
      <c r="AF238">
        <v>78830000</v>
      </c>
      <c r="AG238">
        <v>75730000</v>
      </c>
      <c r="AH238">
        <v>72350000</v>
      </c>
      <c r="AI238">
        <v>77760000</v>
      </c>
      <c r="AJ238">
        <v>87750000</v>
      </c>
      <c r="AK238">
        <v>86580000</v>
      </c>
      <c r="AL238">
        <v>74980000</v>
      </c>
      <c r="AM238">
        <v>81200000</v>
      </c>
      <c r="AN238">
        <v>95950000</v>
      </c>
      <c r="AO238">
        <v>87230000</v>
      </c>
      <c r="AP238">
        <v>70880000</v>
      </c>
      <c r="AQ238">
        <v>118040000</v>
      </c>
      <c r="AR238">
        <v>222790000</v>
      </c>
      <c r="AS238">
        <v>181580000</v>
      </c>
      <c r="AT238">
        <v>357720000</v>
      </c>
      <c r="AU238">
        <v>409070000</v>
      </c>
      <c r="AV238">
        <v>762980000</v>
      </c>
      <c r="AW238">
        <v>470540000</v>
      </c>
      <c r="AX238">
        <v>525760000</v>
      </c>
      <c r="AY238">
        <v>775970000</v>
      </c>
      <c r="AZ238">
        <v>228850000</v>
      </c>
      <c r="BA238">
        <v>257870000</v>
      </c>
      <c r="BB238">
        <v>273770000</v>
      </c>
      <c r="BC238">
        <v>141220000</v>
      </c>
      <c r="BD238">
        <v>106800000</v>
      </c>
      <c r="BE238">
        <v>127190000</v>
      </c>
      <c r="BF238">
        <v>121310000</v>
      </c>
      <c r="BG238">
        <v>137010000</v>
      </c>
      <c r="BH238">
        <v>122080000</v>
      </c>
      <c r="BI238">
        <v>160460000</v>
      </c>
      <c r="BJ238">
        <v>164570000</v>
      </c>
      <c r="BK238">
        <v>159540000</v>
      </c>
      <c r="BL238">
        <v>172380000</v>
      </c>
    </row>
    <row r="239" spans="1:65" x14ac:dyDescent="0.2">
      <c r="A239" t="s">
        <v>3034</v>
      </c>
      <c r="B239" t="s">
        <v>579</v>
      </c>
      <c r="C239" t="s">
        <v>2432</v>
      </c>
      <c r="D239" t="s">
        <v>837</v>
      </c>
      <c r="O239">
        <v>5.5568209206613851E-2</v>
      </c>
      <c r="P239">
        <v>3.8475619171312134E-2</v>
      </c>
      <c r="Q239">
        <v>1.2520644497241766E-2</v>
      </c>
      <c r="R239">
        <v>1.1556395262752999E-2</v>
      </c>
      <c r="S239">
        <v>4.8611039765748043E-2</v>
      </c>
      <c r="T239">
        <v>3.053753566950048E-2</v>
      </c>
      <c r="U239">
        <v>7.1701392150600257E-2</v>
      </c>
      <c r="V239">
        <v>0.11298877559428458</v>
      </c>
      <c r="W239">
        <v>0.1762416615080809</v>
      </c>
      <c r="X239">
        <v>8.5897089291287046E-2</v>
      </c>
      <c r="Y239">
        <v>0.31735827955899765</v>
      </c>
      <c r="Z239">
        <v>0.10168084798411114</v>
      </c>
      <c r="AA239">
        <v>7.441996109395034E-2</v>
      </c>
      <c r="AB239">
        <v>0.26924729448688633</v>
      </c>
      <c r="AC239">
        <v>6.0125813414150964E-2</v>
      </c>
      <c r="AD239">
        <v>2.0060518944969102E-2</v>
      </c>
      <c r="AE239">
        <v>9.1579049716880898E-2</v>
      </c>
      <c r="AF239">
        <v>7.148098999955578E-2</v>
      </c>
      <c r="AG239">
        <v>0.1122089737684024</v>
      </c>
      <c r="AH239">
        <v>7.3343300906382997E-2</v>
      </c>
      <c r="AI239">
        <v>3.3441956493613256E-2</v>
      </c>
      <c r="AJ239">
        <v>4.9414784659411543E-2</v>
      </c>
      <c r="AK239">
        <v>8.5588614079089173E-2</v>
      </c>
      <c r="AL239">
        <v>0.36119118250017102</v>
      </c>
      <c r="AM239">
        <v>0.18232069379830804</v>
      </c>
      <c r="AN239">
        <v>0.2769516065207886</v>
      </c>
      <c r="AO239">
        <v>0.33751225614862335</v>
      </c>
      <c r="AP239">
        <v>0.75887844780936409</v>
      </c>
      <c r="AQ239">
        <v>0.80858186875642657</v>
      </c>
      <c r="AR239">
        <v>0.13405403953850706</v>
      </c>
      <c r="AS239">
        <v>0.3257159636902654</v>
      </c>
      <c r="AT239">
        <v>1.6412955635535617E-2</v>
      </c>
      <c r="AU239">
        <v>0.87464216573782483</v>
      </c>
      <c r="AV239">
        <v>0.99077925877377837</v>
      </c>
      <c r="AW239">
        <v>0.16437186933325731</v>
      </c>
      <c r="AX239">
        <v>3.2931864213499411</v>
      </c>
      <c r="AY239">
        <v>0.78441271586277928</v>
      </c>
      <c r="AZ239">
        <v>0.62022750039636598</v>
      </c>
      <c r="BA239">
        <v>1.2738606917777289</v>
      </c>
      <c r="BB239">
        <v>1.5080424018323577</v>
      </c>
      <c r="BC239">
        <v>1.9132465702511956</v>
      </c>
      <c r="BD239">
        <v>2.5138019143863559</v>
      </c>
      <c r="BE239">
        <v>-0.16343145009816487</v>
      </c>
      <c r="BF239">
        <v>2.0025536933679331</v>
      </c>
      <c r="BG239">
        <v>1.0230431762586008</v>
      </c>
      <c r="BH239">
        <v>1.4371375600974026</v>
      </c>
      <c r="BI239">
        <v>1.5972250551051055</v>
      </c>
      <c r="BJ239">
        <v>1.1829934400168338</v>
      </c>
      <c r="BK239">
        <v>1.5339153518455564</v>
      </c>
      <c r="BL239">
        <v>0.99516722745393982</v>
      </c>
      <c r="BM239">
        <v>0.72458249675752562</v>
      </c>
    </row>
    <row r="240" spans="1:65" x14ac:dyDescent="0.2">
      <c r="A240" t="s">
        <v>3034</v>
      </c>
      <c r="B240" t="s">
        <v>579</v>
      </c>
      <c r="C240" t="s">
        <v>1603</v>
      </c>
      <c r="D240" t="s">
        <v>3562</v>
      </c>
      <c r="F240">
        <v>23.32</v>
      </c>
      <c r="G240">
        <v>25.16</v>
      </c>
      <c r="H240">
        <v>24.9</v>
      </c>
      <c r="I240">
        <v>26.35</v>
      </c>
      <c r="J240">
        <v>26.84</v>
      </c>
      <c r="K240">
        <v>26.67</v>
      </c>
      <c r="L240">
        <v>27.2</v>
      </c>
      <c r="M240">
        <v>28.19</v>
      </c>
      <c r="N240">
        <v>28.76</v>
      </c>
      <c r="O240">
        <v>30.22</v>
      </c>
      <c r="P240">
        <v>32.39</v>
      </c>
      <c r="Q240">
        <v>32.58</v>
      </c>
      <c r="R240">
        <v>33.049999999999997</v>
      </c>
      <c r="S240">
        <v>35.39</v>
      </c>
      <c r="T240">
        <v>38.64</v>
      </c>
      <c r="U240">
        <v>41.18</v>
      </c>
      <c r="V240">
        <v>41</v>
      </c>
      <c r="W240">
        <v>43.79</v>
      </c>
      <c r="X240">
        <v>45.33</v>
      </c>
      <c r="Y240">
        <v>45.57</v>
      </c>
      <c r="Z240">
        <v>47.04</v>
      </c>
      <c r="AA240">
        <v>46.19</v>
      </c>
      <c r="AB240">
        <v>45.08</v>
      </c>
      <c r="AC240">
        <v>46.35</v>
      </c>
      <c r="AD240">
        <v>46.57</v>
      </c>
      <c r="AE240">
        <v>48.26</v>
      </c>
      <c r="AF240">
        <v>49.52</v>
      </c>
      <c r="AG240">
        <v>52.47</v>
      </c>
      <c r="AH240">
        <v>56.59</v>
      </c>
      <c r="AI240">
        <v>59.44</v>
      </c>
      <c r="AJ240">
        <v>58.95</v>
      </c>
      <c r="AK240">
        <v>58.55</v>
      </c>
      <c r="AL240">
        <v>60.36</v>
      </c>
      <c r="AM240">
        <v>62.45</v>
      </c>
      <c r="AN240">
        <v>66.19</v>
      </c>
      <c r="AO240">
        <v>66.86</v>
      </c>
      <c r="AP240">
        <v>68.760000000000005</v>
      </c>
      <c r="AQ240">
        <v>67.37</v>
      </c>
      <c r="AR240">
        <v>70.28</v>
      </c>
      <c r="AS240">
        <v>71.61</v>
      </c>
      <c r="AT240">
        <v>72.16</v>
      </c>
      <c r="AU240">
        <v>73.89</v>
      </c>
      <c r="AV240">
        <v>76.42</v>
      </c>
      <c r="AW240">
        <v>78.64</v>
      </c>
      <c r="AX240">
        <v>80.03</v>
      </c>
      <c r="AY240">
        <v>83.46</v>
      </c>
      <c r="AZ240">
        <v>86</v>
      </c>
      <c r="BA240">
        <v>89.49</v>
      </c>
      <c r="BB240">
        <v>85.37</v>
      </c>
      <c r="BC240">
        <v>82.82</v>
      </c>
      <c r="BD240">
        <v>85.23</v>
      </c>
      <c r="BE240">
        <v>92.74</v>
      </c>
      <c r="BF240">
        <v>96.05</v>
      </c>
      <c r="BG240">
        <v>96.87</v>
      </c>
      <c r="BH240">
        <v>100.48</v>
      </c>
      <c r="BI240">
        <v>102.65</v>
      </c>
      <c r="BJ240">
        <v>105.09</v>
      </c>
      <c r="BK240">
        <v>105.1</v>
      </c>
    </row>
    <row r="241" spans="1:65" x14ac:dyDescent="0.2">
      <c r="A241" t="s">
        <v>3034</v>
      </c>
      <c r="B241" t="s">
        <v>579</v>
      </c>
      <c r="C241" t="s">
        <v>2402</v>
      </c>
      <c r="D241" t="s">
        <v>509</v>
      </c>
      <c r="F241">
        <v>1.2960793150067598</v>
      </c>
      <c r="G241">
        <v>1.2978819287967553</v>
      </c>
      <c r="H241">
        <v>1.3005858494817486</v>
      </c>
      <c r="I241">
        <v>1.302388463271744</v>
      </c>
      <c r="J241">
        <v>1.3050923839567372</v>
      </c>
      <c r="K241">
        <v>1.3068949977467328</v>
      </c>
      <c r="L241">
        <v>1.309598918431726</v>
      </c>
      <c r="M241">
        <v>1.3114015322217214</v>
      </c>
      <c r="N241">
        <v>1.3141054529067147</v>
      </c>
      <c r="O241">
        <v>1.3141054529067147</v>
      </c>
      <c r="P241">
        <v>1.334835511491663</v>
      </c>
      <c r="Q241">
        <v>1.3339342045966651</v>
      </c>
      <c r="R241">
        <v>1.3339342045966651</v>
      </c>
      <c r="S241">
        <v>1.3339342045966651</v>
      </c>
      <c r="T241">
        <v>1.3339342045966651</v>
      </c>
      <c r="U241">
        <v>1.3339342045966651</v>
      </c>
      <c r="V241">
        <v>1.3339342045966651</v>
      </c>
      <c r="W241">
        <v>1.3339342045966651</v>
      </c>
      <c r="X241">
        <v>1.3339342045966651</v>
      </c>
      <c r="Y241">
        <v>1.3339342045966651</v>
      </c>
      <c r="Z241">
        <v>1.3339342045966651</v>
      </c>
      <c r="AA241">
        <v>1.3339342045966651</v>
      </c>
      <c r="AB241">
        <v>1.3339342045966651</v>
      </c>
      <c r="AC241">
        <v>1.3357368183866607</v>
      </c>
      <c r="AD241">
        <v>1.3384407390716537</v>
      </c>
      <c r="AE241">
        <v>1.3429472735466428</v>
      </c>
      <c r="AF241">
        <v>1.3465525011266335</v>
      </c>
      <c r="AG241">
        <v>1.4069400630914826</v>
      </c>
      <c r="AH241">
        <v>1.4673276250563316</v>
      </c>
      <c r="AI241">
        <v>1.5277151870211807</v>
      </c>
      <c r="AJ241">
        <v>1.5890040558810274</v>
      </c>
      <c r="AK241">
        <v>1.6493916178458765</v>
      </c>
      <c r="AL241">
        <v>1.7097791798107256</v>
      </c>
      <c r="AM241">
        <v>1.7575484452456061</v>
      </c>
      <c r="AN241">
        <v>1.8305543037404237</v>
      </c>
      <c r="AO241">
        <v>1.4988733663812528</v>
      </c>
      <c r="AP241">
        <v>1.5484452456061288</v>
      </c>
      <c r="AQ241">
        <v>1.6457863902658858</v>
      </c>
      <c r="AR241">
        <v>1.6475890040558809</v>
      </c>
      <c r="AS241">
        <v>1.5565570076611086</v>
      </c>
      <c r="AT241">
        <v>1.5331230283911672</v>
      </c>
      <c r="AU241">
        <v>1.3744930148715637</v>
      </c>
      <c r="AV241">
        <v>1.3384407390716537</v>
      </c>
      <c r="AW241">
        <v>1.3249211356466877</v>
      </c>
      <c r="AX241">
        <v>1.4303740423614242</v>
      </c>
      <c r="AY241">
        <v>1.3201442091031996</v>
      </c>
      <c r="AZ241">
        <v>1.4168544389364579</v>
      </c>
      <c r="BA241">
        <v>1.4700315457413249</v>
      </c>
      <c r="BB241">
        <v>1.4231635872014421</v>
      </c>
      <c r="BC241">
        <v>1.4330779630464172</v>
      </c>
      <c r="BD241">
        <v>1.6430824695808925</v>
      </c>
      <c r="BE241">
        <v>1.6899504281207751</v>
      </c>
      <c r="BF241">
        <v>1.5917079765660207</v>
      </c>
      <c r="BG241">
        <v>1.6529968454258674</v>
      </c>
      <c r="BH241">
        <v>1.7142857142857144</v>
      </c>
      <c r="BI241">
        <v>1.7755745831455609</v>
      </c>
      <c r="BJ241">
        <v>3.490761604326273</v>
      </c>
      <c r="BK241">
        <v>3.4889589905362777</v>
      </c>
    </row>
    <row r="242" spans="1:65" x14ac:dyDescent="0.2">
      <c r="A242" t="s">
        <v>3034</v>
      </c>
      <c r="B242" t="s">
        <v>579</v>
      </c>
      <c r="C242" t="s">
        <v>3848</v>
      </c>
      <c r="D242" t="s">
        <v>1466</v>
      </c>
      <c r="E242">
        <v>5512804757947.46</v>
      </c>
      <c r="F242">
        <v>5741852378193.1797</v>
      </c>
      <c r="G242">
        <v>5941989679353.6299</v>
      </c>
      <c r="H242">
        <v>5932352699775.4902</v>
      </c>
      <c r="I242">
        <v>7398188797186.8701</v>
      </c>
      <c r="J242">
        <v>6063656464220.5801</v>
      </c>
      <c r="K242">
        <v>8448914279370.1611</v>
      </c>
      <c r="L242">
        <v>6708959924126.4795</v>
      </c>
      <c r="M242">
        <v>8298779868377.6602</v>
      </c>
      <c r="N242">
        <v>9337684653304.709</v>
      </c>
      <c r="O242">
        <v>11312237223193.5</v>
      </c>
      <c r="P242">
        <v>13590859486231.699</v>
      </c>
      <c r="Q242">
        <v>11804872357997.301</v>
      </c>
      <c r="R242">
        <v>12242183701408.699</v>
      </c>
      <c r="S242">
        <v>13466275375844.1</v>
      </c>
      <c r="T242">
        <v>11985836057323</v>
      </c>
      <c r="U242">
        <v>13463952621243.6</v>
      </c>
      <c r="V242">
        <v>14776731289514.299</v>
      </c>
      <c r="W242">
        <v>17838333012412.102</v>
      </c>
      <c r="X242">
        <v>17977909447948</v>
      </c>
      <c r="Y242">
        <v>21349282170741.801</v>
      </c>
      <c r="Z242">
        <v>22394521740942.797</v>
      </c>
      <c r="AA242">
        <v>24178819593104.102</v>
      </c>
      <c r="AB242">
        <v>21984872293227.602</v>
      </c>
      <c r="AC242">
        <v>21114472796587.5</v>
      </c>
      <c r="AD242">
        <v>19717441484173.398</v>
      </c>
      <c r="AE242">
        <v>20518158342800.098</v>
      </c>
      <c r="AF242">
        <v>21614498514211</v>
      </c>
      <c r="AG242">
        <v>23030534182446.902</v>
      </c>
      <c r="AH242">
        <v>22380374053831</v>
      </c>
      <c r="AI242">
        <v>24136165372259.5</v>
      </c>
      <c r="AJ242">
        <v>24961587893500</v>
      </c>
      <c r="AK242">
        <v>35282642380800</v>
      </c>
      <c r="AL242">
        <v>48361862376400</v>
      </c>
      <c r="AM242">
        <v>60090506151600</v>
      </c>
      <c r="AN242">
        <v>64453654153900</v>
      </c>
      <c r="AO242">
        <v>65930081279000</v>
      </c>
      <c r="AP242">
        <v>70013387453500</v>
      </c>
      <c r="AQ242">
        <v>67273705717600</v>
      </c>
      <c r="AR242">
        <v>50670124490100</v>
      </c>
      <c r="AS242">
        <v>53685211656300</v>
      </c>
      <c r="AT242">
        <v>58377375991600</v>
      </c>
      <c r="AU242">
        <v>58569467204300</v>
      </c>
      <c r="AV242">
        <v>63354618368600</v>
      </c>
      <c r="AW242">
        <v>69862472892500</v>
      </c>
      <c r="AX242">
        <v>78708000000000</v>
      </c>
      <c r="AY242">
        <v>92625000000000</v>
      </c>
      <c r="AZ242">
        <v>105461000000000</v>
      </c>
      <c r="BA242">
        <v>118656000000000</v>
      </c>
      <c r="BB242">
        <v>108395000000000</v>
      </c>
      <c r="BC242">
        <v>120134000000000</v>
      </c>
      <c r="BD242">
        <v>144436000000000</v>
      </c>
      <c r="BE242">
        <v>157977000000000</v>
      </c>
      <c r="BF242">
        <v>171443000000000</v>
      </c>
      <c r="BG242">
        <v>184747000000000</v>
      </c>
      <c r="BH242">
        <v>182750000000000</v>
      </c>
      <c r="BI242">
        <v>176279000000000</v>
      </c>
      <c r="BJ242">
        <v>178075000000000</v>
      </c>
      <c r="BK242">
        <v>188413000000000</v>
      </c>
      <c r="BL242">
        <v>202250000000000</v>
      </c>
      <c r="BM242">
        <v>165868010756961</v>
      </c>
    </row>
    <row r="243" spans="1:65" x14ac:dyDescent="0.2">
      <c r="A243" t="s">
        <v>3034</v>
      </c>
      <c r="B243" t="s">
        <v>579</v>
      </c>
      <c r="C243" t="s">
        <v>349</v>
      </c>
      <c r="D243" t="s">
        <v>4107</v>
      </c>
      <c r="K243">
        <v>13.843203536371121</v>
      </c>
      <c r="L243">
        <v>8.7851534618128966</v>
      </c>
      <c r="M243">
        <v>13.781428796388568</v>
      </c>
      <c r="N243">
        <v>9.4664729084491768</v>
      </c>
      <c r="O243">
        <v>12.103588511705496</v>
      </c>
      <c r="P243">
        <v>4.8589312230974571</v>
      </c>
      <c r="Q243">
        <v>-1.9700283225181181</v>
      </c>
      <c r="R243">
        <v>8.6967652275675249</v>
      </c>
      <c r="S243">
        <v>8.682267045741483</v>
      </c>
      <c r="T243">
        <v>-3.831032134233368</v>
      </c>
      <c r="U243">
        <v>9.5124659981652826</v>
      </c>
      <c r="V243">
        <v>0.70400799541442893</v>
      </c>
      <c r="W243">
        <v>9.3479085787676155</v>
      </c>
      <c r="X243">
        <v>3.806574750076507</v>
      </c>
      <c r="Y243">
        <v>13.173899067823896</v>
      </c>
      <c r="Z243">
        <v>6.2689585439839703</v>
      </c>
      <c r="AA243">
        <v>2.9591934914848395</v>
      </c>
      <c r="AB243">
        <v>1.1805995410509666</v>
      </c>
      <c r="AC243">
        <v>1.2437913057755594</v>
      </c>
      <c r="AD243">
        <v>-5.2211725591954519</v>
      </c>
      <c r="AE243">
        <v>7.6413026041387582</v>
      </c>
      <c r="AF243">
        <v>0.81569796323887545</v>
      </c>
      <c r="AG243">
        <v>10.871086320229466</v>
      </c>
      <c r="AH243">
        <v>-5.2363513537537187</v>
      </c>
      <c r="AI243">
        <v>-3.3439326148334203</v>
      </c>
      <c r="AJ243">
        <v>-6.1729712942959765</v>
      </c>
      <c r="AK243">
        <v>12.416610642703361</v>
      </c>
      <c r="AL243">
        <v>36.259085472430854</v>
      </c>
      <c r="AM243">
        <v>21.426738690048651</v>
      </c>
      <c r="AN243">
        <v>0.90547281214648478</v>
      </c>
      <c r="AO243">
        <v>-1.3961043523564882</v>
      </c>
      <c r="AP243">
        <v>-2.0105569352885624</v>
      </c>
      <c r="AQ243">
        <v>-6.3008951388414687</v>
      </c>
      <c r="AR243">
        <v>-34.556352494108211</v>
      </c>
      <c r="AS243">
        <v>-2.0188541105035966</v>
      </c>
      <c r="AT243">
        <v>9.7218671711253251</v>
      </c>
      <c r="AU243">
        <v>11.118100696664541</v>
      </c>
      <c r="AV243">
        <v>11.485962300517485</v>
      </c>
      <c r="AW243">
        <v>11.130127325039112</v>
      </c>
      <c r="AX243">
        <v>13.031139438967259</v>
      </c>
      <c r="AY243">
        <v>18.771672601177599</v>
      </c>
      <c r="AZ243">
        <v>19.891251102184768</v>
      </c>
      <c r="BA243">
        <v>-2.7154682814019395</v>
      </c>
      <c r="BB243">
        <v>4.4552708945821138</v>
      </c>
      <c r="BC243">
        <v>7.104717178377868</v>
      </c>
      <c r="BD243">
        <v>12.21196945693714</v>
      </c>
      <c r="BE243">
        <v>3.3341362559717425</v>
      </c>
      <c r="BF243">
        <v>8.4798332005931059</v>
      </c>
      <c r="BG243">
        <v>9.2065443823007911</v>
      </c>
      <c r="BH243">
        <v>2.8083101493793663</v>
      </c>
      <c r="BI243">
        <v>-2.8900289747202095</v>
      </c>
      <c r="BJ243">
        <v>1.8542749056986025</v>
      </c>
      <c r="BK243">
        <v>1.0368403513109712</v>
      </c>
      <c r="BL243">
        <v>3.0860486766857349</v>
      </c>
      <c r="BM243">
        <v>-21.11383871914272</v>
      </c>
    </row>
    <row r="244" spans="1:65" x14ac:dyDescent="0.2">
      <c r="A244" t="s">
        <v>3034</v>
      </c>
      <c r="B244" t="s">
        <v>579</v>
      </c>
      <c r="C244" t="s">
        <v>2428</v>
      </c>
      <c r="D244" t="s">
        <v>3360</v>
      </c>
      <c r="E244">
        <v>4017966571.213263</v>
      </c>
      <c r="F244">
        <v>4602122373.1343288</v>
      </c>
      <c r="G244">
        <v>4956181200.3709497</v>
      </c>
      <c r="H244">
        <v>4849450222.2222223</v>
      </c>
      <c r="I244">
        <v>6026095055.5555553</v>
      </c>
      <c r="J244">
        <v>5621047619.0476189</v>
      </c>
      <c r="K244">
        <v>5665481481.4814816</v>
      </c>
      <c r="L244">
        <v>5774435260.9483891</v>
      </c>
      <c r="M244">
        <v>6022084865.299509</v>
      </c>
      <c r="N244">
        <v>6480484017.1576691</v>
      </c>
      <c r="O244">
        <v>7290801444.356492</v>
      </c>
      <c r="P244">
        <v>8137137353.0724974</v>
      </c>
      <c r="Q244">
        <v>8631755134.5196114</v>
      </c>
      <c r="R244">
        <v>10082599048.859438</v>
      </c>
      <c r="S244">
        <v>12504901829.120895</v>
      </c>
      <c r="T244">
        <v>12862113006.224236</v>
      </c>
      <c r="U244">
        <v>14857962242.398039</v>
      </c>
      <c r="V244">
        <v>18756981797.020737</v>
      </c>
      <c r="W244">
        <v>22605755211.663898</v>
      </c>
      <c r="X244">
        <v>27445491359.231747</v>
      </c>
      <c r="Y244">
        <v>33193325479.13102</v>
      </c>
      <c r="Z244">
        <v>37686312149.930634</v>
      </c>
      <c r="AA244">
        <v>40635132899.955994</v>
      </c>
      <c r="AB244">
        <v>39806816092.31842</v>
      </c>
      <c r="AC244">
        <v>38474669576.214447</v>
      </c>
      <c r="AD244">
        <v>34446907738.436127</v>
      </c>
      <c r="AE244">
        <v>32551075667.350285</v>
      </c>
      <c r="AF244">
        <v>34906084621.735512</v>
      </c>
      <c r="AG244">
        <v>38259868109.888153</v>
      </c>
      <c r="AH244">
        <v>37885918978.311493</v>
      </c>
      <c r="AI244">
        <v>46433872894.516785</v>
      </c>
      <c r="AJ244">
        <v>46884397756.891243</v>
      </c>
      <c r="AK244">
        <v>58754591971.76886</v>
      </c>
      <c r="AL244">
        <v>70306354750.920242</v>
      </c>
      <c r="AM244">
        <v>86541012983.688309</v>
      </c>
      <c r="AN244">
        <v>98455261127.667297</v>
      </c>
      <c r="AO244">
        <v>102644976010.82358</v>
      </c>
      <c r="AP244">
        <v>112967330900.32605</v>
      </c>
      <c r="AQ244">
        <v>104246231907.58896</v>
      </c>
      <c r="AR244">
        <v>85717410968.219711</v>
      </c>
      <c r="AS244">
        <v>100722434241.41243</v>
      </c>
      <c r="AT244">
        <v>101282674123.85591</v>
      </c>
      <c r="AU244">
        <v>101246233739.53619</v>
      </c>
      <c r="AV244">
        <v>97826613880.584961</v>
      </c>
      <c r="AW244">
        <v>119800066415.2565</v>
      </c>
      <c r="AX244">
        <v>150687627750.40112</v>
      </c>
      <c r="AY244">
        <v>168380994362.29813</v>
      </c>
      <c r="AZ244">
        <v>214908705312.69958</v>
      </c>
      <c r="BA244">
        <v>249327734205.72418</v>
      </c>
      <c r="BB244">
        <v>237759572439.95023</v>
      </c>
      <c r="BC244">
        <v>291099151698.20477</v>
      </c>
      <c r="BD244">
        <v>338016691921.79486</v>
      </c>
      <c r="BE244">
        <v>375419633379.98596</v>
      </c>
      <c r="BF244">
        <v>389046831650.48444</v>
      </c>
      <c r="BG244">
        <v>397187304705.16003</v>
      </c>
      <c r="BH244">
        <v>314202560731.21191</v>
      </c>
      <c r="BI244">
        <v>301967665532.12335</v>
      </c>
      <c r="BJ244">
        <v>327454012726.61243</v>
      </c>
      <c r="BK244">
        <v>350023547689.48444</v>
      </c>
      <c r="BL244">
        <v>342242802099.32141</v>
      </c>
      <c r="BM244">
        <v>288411459166.23975</v>
      </c>
    </row>
    <row r="245" spans="1:65" x14ac:dyDescent="0.2">
      <c r="A245" t="s">
        <v>3034</v>
      </c>
      <c r="B245" t="s">
        <v>579</v>
      </c>
      <c r="C245" t="s">
        <v>511</v>
      </c>
      <c r="D245" t="s">
        <v>1629</v>
      </c>
      <c r="AI245">
        <v>18493554009266.699</v>
      </c>
      <c r="AJ245">
        <v>24138779440502.699</v>
      </c>
      <c r="AK245">
        <v>31959400111117.602</v>
      </c>
      <c r="AL245">
        <v>42001827608564.898</v>
      </c>
      <c r="AM245">
        <v>53528914790182.398</v>
      </c>
      <c r="AN245">
        <v>66699607392583.297</v>
      </c>
      <c r="AO245">
        <v>79331763467080.797</v>
      </c>
      <c r="AP245">
        <v>95240146836601.594</v>
      </c>
      <c r="AQ245">
        <v>111268029941790</v>
      </c>
      <c r="AR245">
        <v>117413422246657</v>
      </c>
      <c r="AS245">
        <v>144863000000000</v>
      </c>
      <c r="AT245">
        <v>159289000000000</v>
      </c>
      <c r="AU245">
        <v>171871000000000</v>
      </c>
      <c r="AV245">
        <v>188118000000000</v>
      </c>
      <c r="AW245">
        <v>206814000000000</v>
      </c>
      <c r="AX245">
        <v>229366000000000</v>
      </c>
      <c r="AY245">
        <v>257066000000000</v>
      </c>
      <c r="AZ245">
        <v>287306000000000</v>
      </c>
      <c r="BA245">
        <v>314924000000000</v>
      </c>
      <c r="BB245">
        <v>333624000000000</v>
      </c>
      <c r="BC245">
        <v>358720000000000</v>
      </c>
      <c r="BD245">
        <v>399719000000000</v>
      </c>
      <c r="BE245">
        <v>437446000000000</v>
      </c>
      <c r="BF245">
        <v>467973000000000</v>
      </c>
      <c r="BG245">
        <v>503294000000000</v>
      </c>
      <c r="BH245">
        <v>551013000000000</v>
      </c>
      <c r="BI245">
        <v>596525000000001</v>
      </c>
      <c r="BJ245">
        <v>630636000000001</v>
      </c>
      <c r="BK245">
        <v>672867000000000</v>
      </c>
      <c r="BL245">
        <v>727393999999998</v>
      </c>
      <c r="BM245">
        <v>699121727377315</v>
      </c>
    </row>
    <row r="246" spans="1:65" x14ac:dyDescent="0.2">
      <c r="A246" t="s">
        <v>3034</v>
      </c>
      <c r="B246" t="s">
        <v>579</v>
      </c>
      <c r="C246" t="s">
        <v>210</v>
      </c>
      <c r="D246" t="s">
        <v>3444</v>
      </c>
      <c r="E246">
        <v>5000000</v>
      </c>
      <c r="F246">
        <v>62000000</v>
      </c>
      <c r="G246">
        <v>3000000</v>
      </c>
      <c r="H246">
        <v>29000000</v>
      </c>
      <c r="I246">
        <v>9000000</v>
      </c>
      <c r="J246">
        <v>18000000</v>
      </c>
      <c r="K246">
        <v>32000000</v>
      </c>
      <c r="L246">
        <v>15000000</v>
      </c>
      <c r="M246">
        <v>32000000</v>
      </c>
      <c r="N246">
        <v>121000000</v>
      </c>
      <c r="O246">
        <v>4000000</v>
      </c>
      <c r="P246">
        <v>35000000</v>
      </c>
      <c r="Q246">
        <v>122000000</v>
      </c>
      <c r="R246">
        <v>159000000</v>
      </c>
      <c r="S246">
        <v>1000000</v>
      </c>
      <c r="T246">
        <v>287000000</v>
      </c>
      <c r="U246">
        <v>10000000</v>
      </c>
      <c r="V246">
        <v>8000000</v>
      </c>
      <c r="W246">
        <v>12000000</v>
      </c>
      <c r="X246">
        <v>36000000</v>
      </c>
      <c r="Y246">
        <v>12000000</v>
      </c>
      <c r="Z246">
        <v>28000000</v>
      </c>
      <c r="AA246">
        <v>18000000</v>
      </c>
      <c r="AB246">
        <v>301000000</v>
      </c>
      <c r="AC246">
        <v>661000000</v>
      </c>
      <c r="AD246">
        <v>7000000</v>
      </c>
      <c r="AE246">
        <v>6000000</v>
      </c>
      <c r="AF246">
        <v>4000000</v>
      </c>
      <c r="AG246">
        <v>37000000</v>
      </c>
      <c r="AH246">
        <v>218000000</v>
      </c>
      <c r="AI246">
        <v>13000000</v>
      </c>
      <c r="AJ246">
        <v>72000000</v>
      </c>
      <c r="AK246">
        <v>37000000</v>
      </c>
      <c r="AL246">
        <v>69000000</v>
      </c>
      <c r="AM246">
        <v>42000000</v>
      </c>
      <c r="AN246">
        <v>35000000</v>
      </c>
      <c r="AO246">
        <v>49000000</v>
      </c>
      <c r="AP246">
        <v>190000000</v>
      </c>
      <c r="AQ246">
        <v>162000000</v>
      </c>
      <c r="AR246">
        <v>44000000</v>
      </c>
      <c r="AS246">
        <v>60000000</v>
      </c>
      <c r="AT246">
        <v>269000000</v>
      </c>
      <c r="AU246">
        <v>171000000</v>
      </c>
      <c r="AV246">
        <v>145000000</v>
      </c>
      <c r="AW246">
        <v>18000000</v>
      </c>
      <c r="AX246">
        <v>16000000</v>
      </c>
      <c r="AY246">
        <v>51000000</v>
      </c>
      <c r="AZ246">
        <v>226000000</v>
      </c>
      <c r="BA246">
        <v>109000000</v>
      </c>
      <c r="BB246">
        <v>249000000</v>
      </c>
      <c r="BC246">
        <v>255000000</v>
      </c>
      <c r="BD246">
        <v>145000000</v>
      </c>
      <c r="BE246">
        <v>207000000</v>
      </c>
      <c r="BF246">
        <v>164000000</v>
      </c>
      <c r="BG246">
        <v>160000000</v>
      </c>
      <c r="BH246">
        <v>193000000</v>
      </c>
      <c r="BI246">
        <v>21000000</v>
      </c>
      <c r="BJ246">
        <v>99000000</v>
      </c>
      <c r="BK246">
        <v>16000000</v>
      </c>
      <c r="BL246">
        <v>13000000</v>
      </c>
      <c r="BM246">
        <v>77000000</v>
      </c>
    </row>
    <row r="247" spans="1:65" x14ac:dyDescent="0.2">
      <c r="A247" t="s">
        <v>3034</v>
      </c>
      <c r="B247" t="s">
        <v>579</v>
      </c>
      <c r="C247" t="s">
        <v>2754</v>
      </c>
      <c r="D247" t="s">
        <v>3930</v>
      </c>
      <c r="E247">
        <v>274937</v>
      </c>
      <c r="F247">
        <v>274937</v>
      </c>
      <c r="G247">
        <v>274937</v>
      </c>
      <c r="H247">
        <v>274937</v>
      </c>
      <c r="I247">
        <v>274937</v>
      </c>
      <c r="J247">
        <v>393000</v>
      </c>
      <c r="K247">
        <v>393000</v>
      </c>
      <c r="L247">
        <v>393000</v>
      </c>
      <c r="M247">
        <v>393000</v>
      </c>
      <c r="N247">
        <v>393000</v>
      </c>
      <c r="O247">
        <v>596000</v>
      </c>
      <c r="P247">
        <v>596000</v>
      </c>
      <c r="Q247">
        <v>596000</v>
      </c>
      <c r="R247">
        <v>596000</v>
      </c>
      <c r="S247">
        <v>596000</v>
      </c>
      <c r="T247">
        <v>837600</v>
      </c>
      <c r="U247">
        <v>861200</v>
      </c>
      <c r="V247">
        <v>936600</v>
      </c>
      <c r="W247">
        <v>1010800</v>
      </c>
      <c r="X247">
        <v>1022300</v>
      </c>
      <c r="Y247">
        <v>1075700</v>
      </c>
      <c r="Z247">
        <v>1134460</v>
      </c>
      <c r="AA247">
        <v>1293030</v>
      </c>
      <c r="AB247">
        <v>1298843</v>
      </c>
      <c r="AC247">
        <v>1506427</v>
      </c>
      <c r="AD247">
        <v>1702291</v>
      </c>
      <c r="AE247">
        <v>1798793</v>
      </c>
      <c r="AF247">
        <v>1918297</v>
      </c>
      <c r="AG247">
        <v>2070360</v>
      </c>
      <c r="AH247">
        <v>2176541</v>
      </c>
      <c r="AI247">
        <v>2414726</v>
      </c>
      <c r="AJ247">
        <v>2633273</v>
      </c>
      <c r="AK247">
        <v>2821700</v>
      </c>
      <c r="AL247">
        <v>3139468</v>
      </c>
      <c r="AM247">
        <v>3513000</v>
      </c>
      <c r="AN247">
        <v>3872845</v>
      </c>
      <c r="AO247">
        <v>4645453</v>
      </c>
      <c r="AP247">
        <v>5394757</v>
      </c>
      <c r="AQ247">
        <v>6366944</v>
      </c>
      <c r="AR247">
        <v>6665422</v>
      </c>
      <c r="AS247">
        <v>7192778</v>
      </c>
      <c r="AT247">
        <v>7371545</v>
      </c>
      <c r="AU247">
        <v>7766000</v>
      </c>
      <c r="AV247">
        <v>7848266</v>
      </c>
      <c r="AW247">
        <v>7588676</v>
      </c>
      <c r="AX247">
        <v>7678804</v>
      </c>
      <c r="AY247">
        <v>7860205</v>
      </c>
      <c r="AZ247">
        <v>7924098</v>
      </c>
      <c r="BA247">
        <v>7928944</v>
      </c>
      <c r="BB247">
        <v>7473867</v>
      </c>
      <c r="BC247">
        <v>7186165</v>
      </c>
      <c r="BD247">
        <v>7126730</v>
      </c>
      <c r="BE247">
        <v>7066130</v>
      </c>
      <c r="BF247">
        <v>7141461</v>
      </c>
      <c r="BG247">
        <v>7180937</v>
      </c>
      <c r="BH247">
        <v>7109254</v>
      </c>
      <c r="BI247">
        <v>7115984</v>
      </c>
      <c r="BJ247">
        <v>6987654</v>
      </c>
      <c r="BK247">
        <v>6973573</v>
      </c>
      <c r="BL247">
        <v>7012306</v>
      </c>
      <c r="BM247">
        <v>7248026</v>
      </c>
    </row>
    <row r="248" spans="1:65" x14ac:dyDescent="0.2">
      <c r="A248" t="s">
        <v>3034</v>
      </c>
      <c r="B248" t="s">
        <v>579</v>
      </c>
      <c r="C248" t="s">
        <v>4101</v>
      </c>
      <c r="D248" t="s">
        <v>234</v>
      </c>
      <c r="BI248">
        <v>71.59</v>
      </c>
      <c r="BJ248">
        <v>71.652500000000003</v>
      </c>
      <c r="BK248">
        <v>71.112083333333302</v>
      </c>
      <c r="BL248">
        <v>73.765416666666695</v>
      </c>
    </row>
    <row r="249" spans="1:65" x14ac:dyDescent="0.2">
      <c r="A249" t="s">
        <v>3034</v>
      </c>
      <c r="B249" t="s">
        <v>579</v>
      </c>
      <c r="C249" t="s">
        <v>1454</v>
      </c>
      <c r="D249" t="s">
        <v>865</v>
      </c>
    </row>
    <row r="250" spans="1:65" x14ac:dyDescent="0.2">
      <c r="A250" t="s">
        <v>3034</v>
      </c>
      <c r="B250" t="s">
        <v>579</v>
      </c>
      <c r="C250" t="s">
        <v>217</v>
      </c>
      <c r="D250" t="s">
        <v>2194</v>
      </c>
      <c r="Y250">
        <v>335</v>
      </c>
      <c r="Z250">
        <v>604</v>
      </c>
      <c r="AB250">
        <v>527</v>
      </c>
      <c r="AC250">
        <v>471</v>
      </c>
      <c r="AD250">
        <v>441</v>
      </c>
      <c r="AE250">
        <v>404</v>
      </c>
      <c r="AF250">
        <v>532</v>
      </c>
      <c r="AG250">
        <v>420</v>
      </c>
      <c r="AH250">
        <v>516</v>
      </c>
      <c r="AJ250">
        <v>527</v>
      </c>
      <c r="AK250">
        <v>575</v>
      </c>
      <c r="AL250">
        <v>769</v>
      </c>
      <c r="AM250">
        <v>867</v>
      </c>
      <c r="AN250">
        <v>1093</v>
      </c>
      <c r="AO250">
        <v>1172</v>
      </c>
      <c r="AP250">
        <v>1497</v>
      </c>
      <c r="AQ250">
        <v>1670</v>
      </c>
      <c r="AR250">
        <v>1615</v>
      </c>
      <c r="AS250">
        <v>1694</v>
      </c>
      <c r="AT250">
        <v>432</v>
      </c>
      <c r="AU250">
        <v>858</v>
      </c>
      <c r="AV250">
        <v>1127</v>
      </c>
      <c r="AW250">
        <v>1365</v>
      </c>
      <c r="AX250">
        <v>1662</v>
      </c>
      <c r="AY250">
        <v>1861</v>
      </c>
      <c r="AZ250">
        <v>1862</v>
      </c>
      <c r="BA250">
        <v>1818</v>
      </c>
      <c r="BB250">
        <v>1551</v>
      </c>
      <c r="BC250">
        <v>1739</v>
      </c>
      <c r="BD250">
        <v>1770</v>
      </c>
      <c r="BE250">
        <v>1848</v>
      </c>
      <c r="BF250">
        <v>1781</v>
      </c>
      <c r="BG250">
        <v>1898</v>
      </c>
      <c r="BH250">
        <v>1921</v>
      </c>
      <c r="BI250">
        <v>1658</v>
      </c>
      <c r="BJ250">
        <v>1777</v>
      </c>
      <c r="BK250">
        <v>1808</v>
      </c>
      <c r="BL250">
        <v>1735</v>
      </c>
    </row>
    <row r="251" spans="1:65" x14ac:dyDescent="0.2">
      <c r="A251" t="s">
        <v>3034</v>
      </c>
      <c r="B251" t="s">
        <v>579</v>
      </c>
      <c r="C251" t="s">
        <v>3297</v>
      </c>
      <c r="D251" t="s">
        <v>3184</v>
      </c>
      <c r="AX251">
        <v>70</v>
      </c>
      <c r="AY251">
        <v>70</v>
      </c>
      <c r="AZ251">
        <v>70</v>
      </c>
      <c r="BA251">
        <v>32</v>
      </c>
      <c r="BB251">
        <v>21</v>
      </c>
      <c r="BC251">
        <v>21</v>
      </c>
      <c r="BD251">
        <v>10</v>
      </c>
      <c r="BE251">
        <v>10</v>
      </c>
      <c r="BF251">
        <v>10</v>
      </c>
      <c r="BG251">
        <v>11</v>
      </c>
      <c r="BH251">
        <v>11</v>
      </c>
      <c r="BI251">
        <v>12</v>
      </c>
      <c r="BJ251">
        <v>12</v>
      </c>
      <c r="BK251">
        <v>11</v>
      </c>
      <c r="BL251">
        <v>10</v>
      </c>
    </row>
    <row r="252" spans="1:65" x14ac:dyDescent="0.2">
      <c r="A252" t="s">
        <v>3034</v>
      </c>
      <c r="B252" t="s">
        <v>579</v>
      </c>
      <c r="C252" t="s">
        <v>296</v>
      </c>
      <c r="D252" t="s">
        <v>1484</v>
      </c>
      <c r="AW252">
        <v>23</v>
      </c>
      <c r="AX252">
        <v>23</v>
      </c>
      <c r="AY252">
        <v>23</v>
      </c>
      <c r="AZ252">
        <v>23</v>
      </c>
      <c r="BA252">
        <v>23</v>
      </c>
      <c r="BB252">
        <v>21</v>
      </c>
      <c r="BC252">
        <v>21</v>
      </c>
      <c r="BD252">
        <v>16</v>
      </c>
      <c r="BE252">
        <v>16</v>
      </c>
      <c r="BF252">
        <v>15</v>
      </c>
      <c r="BG252">
        <v>15</v>
      </c>
      <c r="BH252">
        <v>15</v>
      </c>
      <c r="BI252">
        <v>15</v>
      </c>
      <c r="BJ252">
        <v>15</v>
      </c>
      <c r="BK252">
        <v>15</v>
      </c>
      <c r="BL252">
        <v>15</v>
      </c>
    </row>
    <row r="253" spans="1:65" x14ac:dyDescent="0.2">
      <c r="A253" t="s">
        <v>3034</v>
      </c>
      <c r="B253" t="s">
        <v>579</v>
      </c>
      <c r="C253" t="s">
        <v>1834</v>
      </c>
      <c r="D253" t="s">
        <v>3677</v>
      </c>
      <c r="AY253">
        <v>43</v>
      </c>
      <c r="BC253">
        <v>35.299999999999997</v>
      </c>
      <c r="BJ253">
        <v>66.900000000000006</v>
      </c>
    </row>
    <row r="254" spans="1:65" x14ac:dyDescent="0.2">
      <c r="A254" t="s">
        <v>3034</v>
      </c>
      <c r="B254" t="s">
        <v>579</v>
      </c>
      <c r="C254" t="s">
        <v>3827</v>
      </c>
      <c r="D254" t="s">
        <v>583</v>
      </c>
      <c r="AY254">
        <v>26.4</v>
      </c>
      <c r="BC254">
        <v>20.8</v>
      </c>
      <c r="BJ254">
        <v>59.6</v>
      </c>
    </row>
    <row r="255" spans="1:65" x14ac:dyDescent="0.2">
      <c r="A255" t="s">
        <v>3034</v>
      </c>
      <c r="B255" t="s">
        <v>579</v>
      </c>
      <c r="C255" t="s">
        <v>3556</v>
      </c>
      <c r="D255" t="s">
        <v>3448</v>
      </c>
      <c r="BC255">
        <v>0.57100868225097701</v>
      </c>
      <c r="BJ255">
        <v>0.57999999999999996</v>
      </c>
      <c r="BK255">
        <v>0.58730030059814498</v>
      </c>
      <c r="BM255">
        <v>0.59171068668365501</v>
      </c>
    </row>
    <row r="256" spans="1:65" x14ac:dyDescent="0.2">
      <c r="A256" t="s">
        <v>3034</v>
      </c>
      <c r="B256" t="s">
        <v>579</v>
      </c>
      <c r="C256" t="s">
        <v>184</v>
      </c>
      <c r="D256" t="s">
        <v>3565</v>
      </c>
      <c r="AQ256">
        <v>11769749961261.801</v>
      </c>
      <c r="AR256">
        <v>14157589285839</v>
      </c>
      <c r="AS256">
        <v>15892459742802.801</v>
      </c>
      <c r="AV256">
        <v>15181793127000</v>
      </c>
      <c r="BA256">
        <v>21494836000000</v>
      </c>
      <c r="BB256">
        <v>23283465000000</v>
      </c>
      <c r="BC256">
        <v>25378354000000</v>
      </c>
      <c r="BD256">
        <v>34529998000000</v>
      </c>
      <c r="BE256">
        <v>18771033000000</v>
      </c>
      <c r="BF256">
        <v>18608613000000</v>
      </c>
      <c r="BG256">
        <v>22115780231000</v>
      </c>
      <c r="BH256">
        <v>24039107378000</v>
      </c>
      <c r="BI256">
        <v>26478741976000</v>
      </c>
      <c r="BJ256">
        <v>28817876146649.801</v>
      </c>
      <c r="BK256">
        <v>35163856382945.398</v>
      </c>
      <c r="BL256">
        <v>32619189627717.301</v>
      </c>
    </row>
    <row r="257" spans="1:65" x14ac:dyDescent="0.2">
      <c r="A257" t="s">
        <v>3034</v>
      </c>
      <c r="B257" t="s">
        <v>579</v>
      </c>
      <c r="C257" t="s">
        <v>3913</v>
      </c>
      <c r="D257" t="s">
        <v>4177</v>
      </c>
      <c r="AQ257">
        <v>0</v>
      </c>
      <c r="AR257">
        <v>0</v>
      </c>
      <c r="AS257">
        <v>0</v>
      </c>
      <c r="AV257">
        <v>0</v>
      </c>
      <c r="BA257">
        <v>0</v>
      </c>
      <c r="BB257">
        <v>0</v>
      </c>
      <c r="BC257">
        <v>0</v>
      </c>
      <c r="BD257">
        <v>0</v>
      </c>
      <c r="BE257">
        <v>0</v>
      </c>
      <c r="BF257">
        <v>0</v>
      </c>
      <c r="BG257">
        <v>0</v>
      </c>
      <c r="BH257">
        <v>0</v>
      </c>
      <c r="BI257">
        <v>0</v>
      </c>
      <c r="BJ257">
        <v>0</v>
      </c>
      <c r="BK257">
        <v>0</v>
      </c>
      <c r="BL257">
        <v>0</v>
      </c>
    </row>
    <row r="258" spans="1:65" x14ac:dyDescent="0.2">
      <c r="A258" t="s">
        <v>3034</v>
      </c>
      <c r="B258" t="s">
        <v>579</v>
      </c>
      <c r="C258" t="s">
        <v>3442</v>
      </c>
      <c r="D258" t="s">
        <v>124</v>
      </c>
      <c r="AQ258">
        <v>2836816576152.8999</v>
      </c>
      <c r="AR258">
        <v>2129820900905.0701</v>
      </c>
      <c r="AS258">
        <v>2822782183757.4702</v>
      </c>
      <c r="AV258">
        <v>12472300613244.301</v>
      </c>
      <c r="BA258">
        <v>-15811744000000</v>
      </c>
      <c r="BB258">
        <v>-11088296000000</v>
      </c>
      <c r="BC258">
        <v>17642167000000</v>
      </c>
      <c r="BD258">
        <v>-5045025000000</v>
      </c>
      <c r="BE258">
        <v>43230663000000</v>
      </c>
      <c r="BF258">
        <v>6562986000000</v>
      </c>
      <c r="BG258">
        <v>-11306165221139.801</v>
      </c>
      <c r="BH258">
        <v>-5565304447191.4805</v>
      </c>
      <c r="BI258">
        <v>-1417418516731.5801</v>
      </c>
      <c r="BJ258">
        <v>-1410338061222.5601</v>
      </c>
      <c r="BK258">
        <v>14956207730404.9</v>
      </c>
      <c r="BL258">
        <v>-55654259632.583504</v>
      </c>
    </row>
    <row r="259" spans="1:65" x14ac:dyDescent="0.2">
      <c r="A259" t="s">
        <v>3034</v>
      </c>
      <c r="B259" t="s">
        <v>579</v>
      </c>
      <c r="C259" t="s">
        <v>609</v>
      </c>
      <c r="D259" t="s">
        <v>2569</v>
      </c>
      <c r="AE259">
        <v>8.5556259260900731</v>
      </c>
      <c r="AF259">
        <v>13.866046798754287</v>
      </c>
      <c r="AG259">
        <v>11.190274510077494</v>
      </c>
      <c r="AH259">
        <v>14.200659142805099</v>
      </c>
      <c r="AI259">
        <v>-5.0982308250981774</v>
      </c>
      <c r="AJ259">
        <v>15.286572758326049</v>
      </c>
      <c r="AK259">
        <v>11.458059365934263</v>
      </c>
      <c r="AL259">
        <v>8.3584050031638313</v>
      </c>
      <c r="AM259">
        <v>14.546669168934537</v>
      </c>
      <c r="AN259">
        <v>19.541324538210244</v>
      </c>
      <c r="AO259">
        <v>20.958207316899593</v>
      </c>
      <c r="AP259">
        <v>14.438880894887566</v>
      </c>
      <c r="AQ259">
        <v>23.378148464652849</v>
      </c>
      <c r="AR259">
        <v>14.919570899739698</v>
      </c>
      <c r="AS259">
        <v>-11.137955918539987</v>
      </c>
      <c r="AT259">
        <v>13.332480838472685</v>
      </c>
      <c r="AU259">
        <v>9.7752049005036561</v>
      </c>
      <c r="AV259">
        <v>7.8237979781203162</v>
      </c>
      <c r="AW259">
        <v>7.270509662358017</v>
      </c>
      <c r="AX259">
        <v>9.3626138298916857</v>
      </c>
      <c r="AY259">
        <v>6.6972959736936044</v>
      </c>
      <c r="AZ259">
        <v>9.676444380406835</v>
      </c>
      <c r="BA259">
        <v>8.8210169780675525</v>
      </c>
      <c r="BB259">
        <v>8.5945473535730041</v>
      </c>
      <c r="BC259">
        <v>5.3722240266130994</v>
      </c>
      <c r="BD259">
        <v>4.5429648424223812</v>
      </c>
      <c r="BE259">
        <v>8.6553509537774733</v>
      </c>
      <c r="BF259">
        <v>8.9079744103777454</v>
      </c>
      <c r="BG259">
        <v>8.4429493519434669</v>
      </c>
      <c r="BH259">
        <v>8.7854737320138554</v>
      </c>
      <c r="BI259">
        <v>9.032095057226428</v>
      </c>
      <c r="BJ259">
        <v>8.1344911275792064</v>
      </c>
      <c r="BK259">
        <v>7.1530694898284652</v>
      </c>
      <c r="BL259">
        <v>7.4591791365819935</v>
      </c>
      <c r="BM259">
        <v>8.3027430205225929</v>
      </c>
    </row>
    <row r="260" spans="1:65" x14ac:dyDescent="0.2">
      <c r="A260" t="s">
        <v>3034</v>
      </c>
      <c r="B260" t="s">
        <v>579</v>
      </c>
      <c r="C260" t="s">
        <v>4103</v>
      </c>
      <c r="D260" t="s">
        <v>3847</v>
      </c>
      <c r="F260">
        <v>3.7870472008781557</v>
      </c>
      <c r="G260">
        <v>16.849762470308789</v>
      </c>
      <c r="H260">
        <v>3.4083841273790272</v>
      </c>
      <c r="I260">
        <v>7.8646843352725702</v>
      </c>
      <c r="J260">
        <v>13.543378995433789</v>
      </c>
      <c r="K260">
        <v>-2.018596519113089</v>
      </c>
      <c r="L260">
        <v>7.2928942807625647</v>
      </c>
      <c r="M260">
        <v>0.22545959070412763</v>
      </c>
      <c r="N260">
        <v>0.86035408792520385</v>
      </c>
      <c r="O260">
        <v>1.22644209149258E-2</v>
      </c>
      <c r="P260">
        <v>6.7717930545712264</v>
      </c>
      <c r="Q260">
        <v>1.7357886309047237</v>
      </c>
      <c r="R260">
        <v>2.5377125271177032</v>
      </c>
      <c r="S260">
        <v>7.2735642766716539</v>
      </c>
      <c r="T260">
        <v>4.8043010184536943</v>
      </c>
      <c r="U260">
        <v>-0.21755108040570337</v>
      </c>
      <c r="V260">
        <v>2.0214900911447446</v>
      </c>
      <c r="W260">
        <v>0.84321203999587668</v>
      </c>
      <c r="X260">
        <v>-8.8924515480613113</v>
      </c>
      <c r="Y260">
        <v>1.4301724025593245</v>
      </c>
      <c r="Z260">
        <v>1.6720069140993528</v>
      </c>
      <c r="AA260">
        <v>8.7498946571707066</v>
      </c>
      <c r="AB260">
        <v>8.1349646159945586</v>
      </c>
      <c r="AC260">
        <v>17.217187755995006</v>
      </c>
      <c r="AD260">
        <v>1.0610764811273212</v>
      </c>
      <c r="AG260">
        <v>10.472124146038928</v>
      </c>
      <c r="AJ260">
        <v>-4.3278397727802158</v>
      </c>
      <c r="AK260">
        <v>-1.6873416899395985</v>
      </c>
      <c r="AL260">
        <v>-2.4291346674888352E-2</v>
      </c>
      <c r="AM260">
        <v>-0.6815065731107347</v>
      </c>
      <c r="AN260">
        <v>-1.2687007692449592</v>
      </c>
      <c r="AO260">
        <v>-0.37776698854543167</v>
      </c>
      <c r="AP260">
        <v>0.25629124541674997</v>
      </c>
      <c r="AQ260">
        <v>4.171263193914692</v>
      </c>
      <c r="AR260">
        <v>5.3681325886825757</v>
      </c>
      <c r="AS260">
        <v>6.0477066494910217</v>
      </c>
      <c r="AT260">
        <v>15.332406968133069</v>
      </c>
      <c r="AU260">
        <v>-14.313930219955745</v>
      </c>
      <c r="AV260">
        <v>13.216495298837456</v>
      </c>
      <c r="AW260">
        <v>2.765475590404022</v>
      </c>
      <c r="AX260">
        <v>6.694555430638971</v>
      </c>
      <c r="AY260">
        <v>-7.2148229261814274</v>
      </c>
      <c r="AZ260">
        <v>-6.8832797410909876</v>
      </c>
      <c r="BA260">
        <v>2.541763399425498</v>
      </c>
      <c r="BB260">
        <v>7.2395861130244725</v>
      </c>
      <c r="BC260">
        <v>-0.66506986364027398</v>
      </c>
      <c r="BD260">
        <v>-0.68988818918162886</v>
      </c>
      <c r="BE260">
        <v>1.2073070878736183</v>
      </c>
      <c r="BF260">
        <v>-1.0546462813058384</v>
      </c>
      <c r="BG260">
        <v>-1.3324377396186966</v>
      </c>
      <c r="BH260">
        <v>-6.9660246384820768E-2</v>
      </c>
      <c r="BI260">
        <v>0.55998550329851349</v>
      </c>
      <c r="BJ260">
        <v>1.7475178998778864</v>
      </c>
      <c r="BK260">
        <v>0.33482134793224927</v>
      </c>
      <c r="BL260">
        <v>2.2364400377001004</v>
      </c>
      <c r="BM260">
        <v>4.5432225106054887</v>
      </c>
    </row>
    <row r="261" spans="1:65" x14ac:dyDescent="0.2">
      <c r="A261" t="s">
        <v>3034</v>
      </c>
      <c r="B261" t="s">
        <v>579</v>
      </c>
      <c r="C261" t="s">
        <v>59</v>
      </c>
      <c r="D261" t="s">
        <v>3883</v>
      </c>
      <c r="G261">
        <v>125490.56132542371</v>
      </c>
      <c r="L261">
        <v>108128.50081774383</v>
      </c>
      <c r="Q261">
        <v>95263.773842646187</v>
      </c>
      <c r="V261">
        <v>85238.977507400879</v>
      </c>
      <c r="AA261">
        <v>76329.564942119046</v>
      </c>
      <c r="AF261">
        <v>68760.100241647684</v>
      </c>
      <c r="AK261">
        <v>62313.770431073011</v>
      </c>
      <c r="AP261">
        <v>56860.651085469828</v>
      </c>
      <c r="AU261">
        <v>52476.59818947663</v>
      </c>
      <c r="AZ261">
        <v>49042.570139792129</v>
      </c>
      <c r="BE261">
        <v>46553.80216405078</v>
      </c>
      <c r="BJ261">
        <v>43856.202035729249</v>
      </c>
    </row>
    <row r="262" spans="1:65" x14ac:dyDescent="0.2">
      <c r="A262" t="s">
        <v>3034</v>
      </c>
      <c r="B262" t="s">
        <v>579</v>
      </c>
      <c r="C262" t="s">
        <v>3440</v>
      </c>
      <c r="D262" t="s">
        <v>2653</v>
      </c>
      <c r="E262">
        <v>17.075588226149435</v>
      </c>
      <c r="F262">
        <v>17.213552013240239</v>
      </c>
      <c r="G262">
        <v>17.368746304303599</v>
      </c>
      <c r="H262">
        <v>17.545089969127428</v>
      </c>
      <c r="I262">
        <v>17.747145861280742</v>
      </c>
      <c r="J262">
        <v>17.994306353066168</v>
      </c>
      <c r="K262">
        <v>18.262852454805149</v>
      </c>
      <c r="L262">
        <v>18.552168310350449</v>
      </c>
      <c r="M262">
        <v>18.867686001865771</v>
      </c>
      <c r="N262">
        <v>19.212009146459746</v>
      </c>
      <c r="O262">
        <v>19.592101557602589</v>
      </c>
      <c r="P262">
        <v>20.00931099138856</v>
      </c>
      <c r="Q262">
        <v>20.463304803101991</v>
      </c>
      <c r="R262">
        <v>20.944691530838806</v>
      </c>
      <c r="S262">
        <v>21.038844724874217</v>
      </c>
      <c r="T262">
        <v>20.950025156856551</v>
      </c>
      <c r="U262">
        <v>20.862794837086852</v>
      </c>
      <c r="V262">
        <v>20.777973923207323</v>
      </c>
      <c r="W262">
        <v>20.698175756218461</v>
      </c>
      <c r="X262">
        <v>20.624582133999404</v>
      </c>
      <c r="Y262">
        <v>20.559813729809541</v>
      </c>
      <c r="Z262">
        <v>20.501495905000645</v>
      </c>
      <c r="AA262">
        <v>20.45093428557367</v>
      </c>
      <c r="AB262">
        <v>20.40857457079834</v>
      </c>
      <c r="AC262">
        <v>20.377037451076216</v>
      </c>
      <c r="AD262">
        <v>20.355016612391104</v>
      </c>
      <c r="AE262">
        <v>20.379751731661951</v>
      </c>
      <c r="AF262">
        <v>20.427859464266291</v>
      </c>
      <c r="AG262">
        <v>20.484635107944044</v>
      </c>
      <c r="AH262">
        <v>20.545394800580581</v>
      </c>
      <c r="AI262">
        <v>20.610647062721231</v>
      </c>
      <c r="AJ262">
        <v>20.679846832418232</v>
      </c>
      <c r="AK262">
        <v>20.754364589019414</v>
      </c>
      <c r="AL262">
        <v>20.835526687185681</v>
      </c>
      <c r="AM262">
        <v>20.911713733197985</v>
      </c>
      <c r="AN262">
        <v>20.993136159535979</v>
      </c>
      <c r="AO262">
        <v>21.088649990912206</v>
      </c>
      <c r="AP262">
        <v>21.196627469321477</v>
      </c>
      <c r="AQ262">
        <v>21.317764400722432</v>
      </c>
      <c r="AR262">
        <v>21.450438408931916</v>
      </c>
      <c r="AS262">
        <v>21.595261790923669</v>
      </c>
      <c r="AT262">
        <v>21.74947827428101</v>
      </c>
      <c r="AU262">
        <v>21.916359388484391</v>
      </c>
      <c r="AV262">
        <v>22.09726563107213</v>
      </c>
      <c r="AW262">
        <v>22.296183184802384</v>
      </c>
      <c r="AX262">
        <v>22.512429712800465</v>
      </c>
      <c r="AY262">
        <v>22.747679304446329</v>
      </c>
      <c r="AZ262">
        <v>23.000280944300254</v>
      </c>
      <c r="BA262">
        <v>23.272286108346311</v>
      </c>
      <c r="BB262">
        <v>23.562765608885471</v>
      </c>
      <c r="BC262">
        <v>23.874985198153297</v>
      </c>
      <c r="BD262">
        <v>24.213679244900597</v>
      </c>
      <c r="BE262">
        <v>24.576964795677732</v>
      </c>
      <c r="BF262">
        <v>24.944533840104302</v>
      </c>
      <c r="BG262">
        <v>25.294819724197204</v>
      </c>
      <c r="BH262">
        <v>25.611142351999643</v>
      </c>
      <c r="BI262">
        <v>25.88346200787846</v>
      </c>
      <c r="BJ262">
        <v>26.120862614466173</v>
      </c>
      <c r="BK262">
        <v>26.360100139577984</v>
      </c>
      <c r="BL262">
        <v>26.402371628671421</v>
      </c>
      <c r="BM262">
        <v>26.497688177861672</v>
      </c>
    </row>
    <row r="263" spans="1:65" x14ac:dyDescent="0.2">
      <c r="A263" t="s">
        <v>3034</v>
      </c>
      <c r="B263" t="s">
        <v>579</v>
      </c>
      <c r="C263" t="s">
        <v>4172</v>
      </c>
      <c r="D263" t="s">
        <v>690</v>
      </c>
      <c r="AW263">
        <v>26.014500000000002</v>
      </c>
    </row>
    <row r="264" spans="1:65" x14ac:dyDescent="0.2">
      <c r="A264" t="s">
        <v>3034</v>
      </c>
      <c r="B264" t="s">
        <v>579</v>
      </c>
      <c r="C264" t="s">
        <v>3711</v>
      </c>
      <c r="D264" t="s">
        <v>2030</v>
      </c>
      <c r="AJ264">
        <v>-1.5742531699978499</v>
      </c>
      <c r="AK264">
        <v>0.94682045036653695</v>
      </c>
      <c r="AL264">
        <v>3.6710684464821499</v>
      </c>
      <c r="AM264">
        <v>1.47873534398357</v>
      </c>
      <c r="AN264">
        <v>4.6491311857742099</v>
      </c>
      <c r="AO264">
        <v>7.3520866665074598</v>
      </c>
      <c r="AP264">
        <v>8.0262833217916096</v>
      </c>
      <c r="AQ264">
        <v>8.0728482619735402</v>
      </c>
      <c r="AR264">
        <v>3.6436070715030602</v>
      </c>
      <c r="AS264">
        <v>9.6833186076684896</v>
      </c>
      <c r="AT264">
        <v>8.5277519083665592</v>
      </c>
      <c r="AU264">
        <v>10.2797080338451</v>
      </c>
      <c r="AV264">
        <v>11.9218186594073</v>
      </c>
      <c r="AW264">
        <v>14.421400768918501</v>
      </c>
      <c r="AX264">
        <v>14.9107306317708</v>
      </c>
      <c r="AY264">
        <v>18.782784503824701</v>
      </c>
      <c r="AZ264">
        <v>22.580613065246599</v>
      </c>
      <c r="BA264">
        <v>25.4746041980084</v>
      </c>
      <c r="BB264">
        <v>33.744855967078202</v>
      </c>
      <c r="BC264">
        <v>32.622521511410397</v>
      </c>
      <c r="BD264">
        <v>33.948746726524497</v>
      </c>
      <c r="BE264">
        <v>35.274971941638597</v>
      </c>
    </row>
    <row r="265" spans="1:65" x14ac:dyDescent="0.2">
      <c r="A265" t="s">
        <v>3034</v>
      </c>
      <c r="B265" t="s">
        <v>579</v>
      </c>
      <c r="C265" t="s">
        <v>1914</v>
      </c>
      <c r="D265" t="s">
        <v>1132</v>
      </c>
      <c r="E265">
        <v>48.379888268156421</v>
      </c>
      <c r="F265">
        <v>50.52334943639292</v>
      </c>
      <c r="G265">
        <v>48.943794794417194</v>
      </c>
      <c r="H265">
        <v>49.284112471968264</v>
      </c>
      <c r="I265">
        <v>50.523648648648646</v>
      </c>
      <c r="J265">
        <v>48.982534850184265</v>
      </c>
      <c r="K265">
        <v>52.363863317210168</v>
      </c>
      <c r="L265">
        <v>49.910979228486646</v>
      </c>
      <c r="M265">
        <v>53.742246726395592</v>
      </c>
      <c r="N265">
        <v>51.889135834749631</v>
      </c>
      <c r="O265">
        <v>61.17996385231087</v>
      </c>
      <c r="P265">
        <v>59.758162031438935</v>
      </c>
      <c r="Q265">
        <v>59.091438555620272</v>
      </c>
      <c r="R265">
        <v>58.117519042437429</v>
      </c>
      <c r="S265">
        <v>59.559710494571775</v>
      </c>
      <c r="T265">
        <v>57.196853611196239</v>
      </c>
      <c r="U265">
        <v>57.331279483970341</v>
      </c>
      <c r="V265">
        <v>57.221393961982855</v>
      </c>
      <c r="W265">
        <v>54.112782616345569</v>
      </c>
      <c r="X265">
        <v>53.189733432367746</v>
      </c>
      <c r="Y265">
        <v>53.935185185185183</v>
      </c>
      <c r="Z265">
        <v>51.806334543055101</v>
      </c>
      <c r="AA265">
        <v>51.297819662966212</v>
      </c>
      <c r="AB265">
        <v>51.064145346681499</v>
      </c>
      <c r="AC265">
        <v>50.348132065583599</v>
      </c>
      <c r="AD265">
        <v>51.694080194042293</v>
      </c>
      <c r="AE265">
        <v>53.271097834204625</v>
      </c>
      <c r="AF265">
        <v>53.420976176641489</v>
      </c>
      <c r="AG265">
        <v>53.964480492238842</v>
      </c>
      <c r="AH265">
        <v>55.280016532341392</v>
      </c>
      <c r="AI265">
        <v>63.725945558739248</v>
      </c>
      <c r="AJ265">
        <v>63.313386714116248</v>
      </c>
      <c r="AK265">
        <v>67.054895696297692</v>
      </c>
      <c r="AL265">
        <v>64.655692004302608</v>
      </c>
      <c r="AM265">
        <v>70.162323232323232</v>
      </c>
      <c r="AN265">
        <v>53.874972908906194</v>
      </c>
      <c r="AO265">
        <v>55.4006745964316</v>
      </c>
      <c r="AP265">
        <v>54.765684856109452</v>
      </c>
      <c r="AQ265">
        <v>55.213839912622873</v>
      </c>
      <c r="AR265">
        <v>54.443824950778598</v>
      </c>
      <c r="AS265">
        <v>50.413376846444521</v>
      </c>
      <c r="AT265">
        <v>48.780618169398906</v>
      </c>
      <c r="AU265">
        <v>50.940303030303035</v>
      </c>
      <c r="AV265">
        <v>52.96268654052124</v>
      </c>
      <c r="AW265">
        <v>52.559028815368201</v>
      </c>
      <c r="AX265">
        <v>53.469431877050596</v>
      </c>
      <c r="AY265">
        <v>58.905793485793488</v>
      </c>
      <c r="AZ265">
        <v>57.907499577631363</v>
      </c>
      <c r="BA265">
        <v>56.801829999999995</v>
      </c>
      <c r="BB265">
        <v>56.804718869123249</v>
      </c>
      <c r="BC265">
        <v>55.237447433518859</v>
      </c>
      <c r="BD265">
        <v>50.591067086253751</v>
      </c>
      <c r="BE265">
        <v>55.409314269455109</v>
      </c>
      <c r="BF265">
        <v>58.509839310965418</v>
      </c>
      <c r="BG265">
        <v>53.116830368328735</v>
      </c>
      <c r="BH265">
        <v>54.251506849315071</v>
      </c>
      <c r="BI265">
        <v>58.735042979942698</v>
      </c>
    </row>
    <row r="266" spans="1:65" x14ac:dyDescent="0.2">
      <c r="A266" t="s">
        <v>3034</v>
      </c>
      <c r="B266" t="s">
        <v>579</v>
      </c>
      <c r="C266" t="s">
        <v>3965</v>
      </c>
      <c r="D266" t="s">
        <v>3288</v>
      </c>
      <c r="AI266">
        <v>38.251196691259203</v>
      </c>
      <c r="AJ266">
        <v>37.001227685452598</v>
      </c>
      <c r="AK266">
        <v>33.227535589125402</v>
      </c>
      <c r="AL266">
        <v>33.2047878727873</v>
      </c>
      <c r="AM266">
        <v>33.972236357137199</v>
      </c>
      <c r="AN266">
        <v>33.699901821056798</v>
      </c>
      <c r="AO266">
        <v>33.775398314637201</v>
      </c>
      <c r="AP266">
        <v>25.800347721461399</v>
      </c>
      <c r="AQ266">
        <v>25.938683760688399</v>
      </c>
      <c r="AR266">
        <v>29.135469884661099</v>
      </c>
      <c r="AS266">
        <v>28.034000396728501</v>
      </c>
      <c r="AT266">
        <v>27.240299224853501</v>
      </c>
      <c r="AU266">
        <v>28.798000335693398</v>
      </c>
      <c r="AV266">
        <v>30.699399948120099</v>
      </c>
      <c r="AW266">
        <v>29.177000045776399</v>
      </c>
      <c r="AX266">
        <v>29.0806999206543</v>
      </c>
      <c r="AY266">
        <v>29.688899993896499</v>
      </c>
      <c r="AZ266">
        <v>30.421899795532202</v>
      </c>
      <c r="BA266">
        <v>29.9662990570068</v>
      </c>
      <c r="BB266">
        <v>30.910499572753899</v>
      </c>
      <c r="BC266">
        <v>29.745000839233398</v>
      </c>
      <c r="BD266">
        <v>28.906400680541999</v>
      </c>
      <c r="BE266">
        <v>28.903600692748999</v>
      </c>
      <c r="BF266">
        <v>32.291698455810497</v>
      </c>
      <c r="BG266">
        <v>32.383201599121101</v>
      </c>
      <c r="BH266">
        <v>31.599500656127901</v>
      </c>
      <c r="BI266">
        <v>30.7357997894287</v>
      </c>
      <c r="BJ266">
        <v>32.528999328613303</v>
      </c>
      <c r="BK266">
        <v>30.7182006835938</v>
      </c>
    </row>
    <row r="267" spans="1:65" x14ac:dyDescent="0.2">
      <c r="A267" t="s">
        <v>3034</v>
      </c>
      <c r="B267" t="s">
        <v>579</v>
      </c>
      <c r="C267" t="s">
        <v>2856</v>
      </c>
      <c r="D267" t="s">
        <v>4081</v>
      </c>
      <c r="O267">
        <v>36.38863546633187</v>
      </c>
      <c r="P267">
        <v>41.725319367283745</v>
      </c>
      <c r="Q267">
        <v>43.205931116730206</v>
      </c>
      <c r="R267">
        <v>40.832772675769448</v>
      </c>
      <c r="S267">
        <v>33.903849873684969</v>
      </c>
      <c r="T267">
        <v>43.782493212643871</v>
      </c>
      <c r="U267">
        <v>41.658348780392288</v>
      </c>
      <c r="V267">
        <v>41.768077691858956</v>
      </c>
      <c r="W267">
        <v>40.901765283597655</v>
      </c>
      <c r="X267">
        <v>27.326216235765937</v>
      </c>
      <c r="Y267">
        <v>36.668986294216538</v>
      </c>
      <c r="Z267">
        <v>32.325263772222335</v>
      </c>
      <c r="AA267">
        <v>30.521397390243166</v>
      </c>
      <c r="AB267">
        <v>34.081131068966222</v>
      </c>
      <c r="AC267">
        <v>32.496834573799212</v>
      </c>
      <c r="AD267">
        <v>31.316251518978529</v>
      </c>
      <c r="AE267">
        <v>35.234814507268929</v>
      </c>
      <c r="AF267">
        <v>34.260915507392646</v>
      </c>
      <c r="AG267">
        <v>32.887099608488057</v>
      </c>
      <c r="AH267">
        <v>30.517372440509877</v>
      </c>
      <c r="AI267">
        <v>32.876670194280948</v>
      </c>
      <c r="AJ267">
        <v>35.741213536056051</v>
      </c>
      <c r="AK267">
        <v>37.178878531350321</v>
      </c>
      <c r="AL267">
        <v>49.372609251355925</v>
      </c>
      <c r="AM267">
        <v>52.41686481621651</v>
      </c>
      <c r="AN267">
        <v>32.911434844019233</v>
      </c>
      <c r="AO267">
        <v>34.352764396936017</v>
      </c>
      <c r="AP267">
        <v>42.297029305677455</v>
      </c>
      <c r="AQ267">
        <v>25.296353368127967</v>
      </c>
      <c r="AR267">
        <v>21.314362541426686</v>
      </c>
      <c r="AS267">
        <v>26.301263154448879</v>
      </c>
      <c r="AT267">
        <v>20.392090406453097</v>
      </c>
      <c r="AU267">
        <v>26.926070340024712</v>
      </c>
      <c r="AV267">
        <v>29.079386024721586</v>
      </c>
      <c r="AW267">
        <v>38.78988937255108</v>
      </c>
      <c r="AX267">
        <v>38.95712283880696</v>
      </c>
      <c r="AY267">
        <v>30.419527169294756</v>
      </c>
      <c r="AZ267">
        <v>39.611177802478913</v>
      </c>
      <c r="BA267">
        <v>32.298599494164634</v>
      </c>
      <c r="BB267">
        <v>37.044697406142404</v>
      </c>
      <c r="BC267">
        <v>35.73188840393248</v>
      </c>
      <c r="BD267">
        <v>36.11569064182428</v>
      </c>
      <c r="BE267">
        <v>30.398865376177138</v>
      </c>
      <c r="BF267">
        <v>36.190462694997066</v>
      </c>
      <c r="BG267">
        <v>34.709554121536392</v>
      </c>
      <c r="BH267">
        <v>36.244198166750351</v>
      </c>
      <c r="BI267">
        <v>31.55332278680989</v>
      </c>
      <c r="BJ267">
        <v>16.647702450392817</v>
      </c>
      <c r="BK267">
        <v>17.817485485380878</v>
      </c>
      <c r="BL267">
        <v>23.610287796097403</v>
      </c>
    </row>
    <row r="268" spans="1:65" x14ac:dyDescent="0.2">
      <c r="A268" t="s">
        <v>3034</v>
      </c>
      <c r="B268" t="s">
        <v>579</v>
      </c>
      <c r="C268" t="s">
        <v>2559</v>
      </c>
      <c r="D268" t="s">
        <v>1888</v>
      </c>
      <c r="E268">
        <v>-7179999.8283386203</v>
      </c>
      <c r="F268">
        <v>52490001.678466797</v>
      </c>
      <c r="G268">
        <v>48990001.678466797</v>
      </c>
      <c r="H268">
        <v>71099998.474121094</v>
      </c>
      <c r="I268">
        <v>42139999.3896484</v>
      </c>
      <c r="J268">
        <v>39799999.237060495</v>
      </c>
      <c r="K268">
        <v>83430000.305175796</v>
      </c>
      <c r="L268">
        <v>95309997.55859381</v>
      </c>
      <c r="M268">
        <v>117519996.64306599</v>
      </c>
      <c r="N268">
        <v>106339996.337891</v>
      </c>
      <c r="O268">
        <v>133229995.727539</v>
      </c>
      <c r="P268">
        <v>104099998.47412099</v>
      </c>
      <c r="Q268">
        <v>102739997.86376999</v>
      </c>
      <c r="R268">
        <v>129220001.22070301</v>
      </c>
      <c r="S268">
        <v>87029998.779296905</v>
      </c>
      <c r="T268">
        <v>70529998.779296905</v>
      </c>
      <c r="U268">
        <v>67870002.746582001</v>
      </c>
      <c r="V268">
        <v>40250000</v>
      </c>
      <c r="W268">
        <v>57569999.694824196</v>
      </c>
      <c r="X268">
        <v>39509998.321533203</v>
      </c>
      <c r="Y268">
        <v>42259998.321533203</v>
      </c>
      <c r="Z268">
        <v>53330001.831054702</v>
      </c>
      <c r="AA268">
        <v>61759998.321533203</v>
      </c>
      <c r="AB268">
        <v>43770000.457763702</v>
      </c>
      <c r="AC268">
        <v>49939998.626708999</v>
      </c>
      <c r="AD268">
        <v>52520000.457763702</v>
      </c>
      <c r="AE268">
        <v>50220001.220703095</v>
      </c>
      <c r="AF268">
        <v>81819999.694824204</v>
      </c>
      <c r="AG268">
        <v>79889999.389648393</v>
      </c>
      <c r="AH268">
        <v>75160003.662109405</v>
      </c>
      <c r="AI268">
        <v>101050003.05175799</v>
      </c>
      <c r="AJ268">
        <v>131369995.11718801</v>
      </c>
      <c r="AK268">
        <v>238710006.71386698</v>
      </c>
      <c r="AL268">
        <v>106250000</v>
      </c>
      <c r="AM268">
        <v>91959999.084472701</v>
      </c>
      <c r="AN268">
        <v>181750000</v>
      </c>
      <c r="AO268">
        <v>195059997.55859402</v>
      </c>
      <c r="AP268">
        <v>190779998.77929699</v>
      </c>
      <c r="AQ268">
        <v>179309997.55859402</v>
      </c>
      <c r="AR268">
        <v>318380004.88281304</v>
      </c>
      <c r="AS268">
        <v>202369995.11718801</v>
      </c>
      <c r="AT268">
        <v>399920013.42773396</v>
      </c>
      <c r="AU268">
        <v>458260009.765625</v>
      </c>
      <c r="AV268">
        <v>816000000</v>
      </c>
      <c r="AW268">
        <v>536030029.296875</v>
      </c>
      <c r="AX268">
        <v>643070007.32421899</v>
      </c>
      <c r="AY268">
        <v>1004739990.23438</v>
      </c>
      <c r="AZ268">
        <v>741770019.53125</v>
      </c>
      <c r="BA268">
        <v>979289978.02734399</v>
      </c>
      <c r="BB268">
        <v>1059280029.29688</v>
      </c>
      <c r="BC268">
        <v>673090026.85546899</v>
      </c>
      <c r="BD268">
        <v>1013590026.8554699</v>
      </c>
      <c r="BE268">
        <v>764250000</v>
      </c>
      <c r="BF268">
        <v>857489990.234375</v>
      </c>
      <c r="BG268">
        <v>1224170043.9453101</v>
      </c>
      <c r="BH268">
        <v>1355920043.9453101</v>
      </c>
      <c r="BI268">
        <v>1106500000</v>
      </c>
      <c r="BJ268">
        <v>850419982.91015601</v>
      </c>
      <c r="BK268">
        <v>1781020019.53125</v>
      </c>
      <c r="BL268">
        <v>902539978.02734399</v>
      </c>
    </row>
    <row r="269" spans="1:65" x14ac:dyDescent="0.2">
      <c r="A269" t="s">
        <v>3034</v>
      </c>
      <c r="B269" t="s">
        <v>579</v>
      </c>
      <c r="C269" t="s">
        <v>1070</v>
      </c>
      <c r="D269" t="s">
        <v>1270</v>
      </c>
      <c r="AI269">
        <v>39999.999105930299</v>
      </c>
      <c r="AJ269">
        <v>39999.999105930299</v>
      </c>
      <c r="AK269">
        <v>29999.999329447703</v>
      </c>
      <c r="AL269">
        <v>39999.999105930299</v>
      </c>
      <c r="AM269">
        <v>39999.999105930299</v>
      </c>
      <c r="AN269">
        <v>50000.000745058103</v>
      </c>
      <c r="AO269">
        <v>50000.000745058103</v>
      </c>
      <c r="AQ269">
        <v>159999.99642372102</v>
      </c>
      <c r="AR269">
        <v>550000.01192092896</v>
      </c>
      <c r="AS269">
        <v>1759999.9904632599</v>
      </c>
      <c r="AT269">
        <v>3319999.9332428002</v>
      </c>
      <c r="AU269">
        <v>4309999.9427795401</v>
      </c>
      <c r="AV269">
        <v>4849999.9046325702</v>
      </c>
      <c r="AY269">
        <v>239999.994635582</v>
      </c>
      <c r="AZ269">
        <v>19999.999552965201</v>
      </c>
      <c r="BA269">
        <v>370000.00476837205</v>
      </c>
      <c r="BB269">
        <v>119999.997317791</v>
      </c>
      <c r="BC269">
        <v>289999.99165535002</v>
      </c>
      <c r="BI269">
        <v>6936095.7145690899</v>
      </c>
      <c r="BJ269">
        <v>3821069.9558258103</v>
      </c>
      <c r="BK269">
        <v>9674007.4157714806</v>
      </c>
      <c r="BL269">
        <v>14414858.818054199</v>
      </c>
    </row>
    <row r="270" spans="1:65" x14ac:dyDescent="0.2">
      <c r="A270" t="s">
        <v>3034</v>
      </c>
      <c r="B270" t="s">
        <v>579</v>
      </c>
      <c r="C270" t="s">
        <v>1599</v>
      </c>
      <c r="D270" t="s">
        <v>3165</v>
      </c>
      <c r="P270">
        <v>-98000</v>
      </c>
      <c r="Q270">
        <v>1481000</v>
      </c>
      <c r="R270">
        <v>2073000</v>
      </c>
      <c r="S270">
        <v>-118000</v>
      </c>
      <c r="T270">
        <v>-353000</v>
      </c>
      <c r="U270">
        <v>-236000</v>
      </c>
      <c r="V270">
        <v>-235000</v>
      </c>
      <c r="W270">
        <v>-235000</v>
      </c>
      <c r="X270">
        <v>-235000</v>
      </c>
      <c r="Y270">
        <v>-235000</v>
      </c>
      <c r="Z270">
        <v>-471000</v>
      </c>
      <c r="AA270">
        <v>-706000</v>
      </c>
      <c r="AB270">
        <v>-706000</v>
      </c>
      <c r="AC270">
        <v>-707000</v>
      </c>
      <c r="AD270">
        <v>-353000</v>
      </c>
      <c r="AE270">
        <v>-1059000</v>
      </c>
      <c r="AF270">
        <v>-706000</v>
      </c>
      <c r="AG270">
        <v>-706000</v>
      </c>
      <c r="AH270">
        <v>-706000</v>
      </c>
      <c r="AI270">
        <v>-706000</v>
      </c>
      <c r="AJ270">
        <v>-706000</v>
      </c>
      <c r="AK270">
        <v>-706000</v>
      </c>
      <c r="AL270">
        <v>-706000</v>
      </c>
      <c r="AM270">
        <v>-706000</v>
      </c>
      <c r="AN270">
        <v>-706000</v>
      </c>
      <c r="AO270">
        <v>-706000</v>
      </c>
      <c r="AP270">
        <v>-706000</v>
      </c>
      <c r="AQ270">
        <v>-706000</v>
      </c>
      <c r="AR270">
        <v>-706000</v>
      </c>
      <c r="AS270">
        <v>-706000</v>
      </c>
      <c r="AT270">
        <v>-706000</v>
      </c>
      <c r="AU270">
        <v>-706000</v>
      </c>
      <c r="AV270">
        <v>-706000</v>
      </c>
      <c r="AW270">
        <v>-706000</v>
      </c>
      <c r="AX270">
        <v>-706000</v>
      </c>
      <c r="AY270">
        <v>-706000</v>
      </c>
      <c r="AZ270">
        <v>-706000</v>
      </c>
      <c r="BA270">
        <v>-706000</v>
      </c>
      <c r="BB270">
        <v>-706000</v>
      </c>
      <c r="BC270">
        <v>-706000</v>
      </c>
      <c r="BD270">
        <v>-353000</v>
      </c>
    </row>
    <row r="271" spans="1:65" x14ac:dyDescent="0.2">
      <c r="A271" t="s">
        <v>3034</v>
      </c>
      <c r="B271" t="s">
        <v>579</v>
      </c>
      <c r="C271" t="s">
        <v>2564</v>
      </c>
      <c r="D271" t="s">
        <v>3078</v>
      </c>
      <c r="O271">
        <v>354064000</v>
      </c>
      <c r="P271">
        <v>390750000</v>
      </c>
      <c r="Q271">
        <v>453448000</v>
      </c>
      <c r="R271">
        <v>504539000</v>
      </c>
      <c r="S271">
        <v>561662000</v>
      </c>
      <c r="T271">
        <v>633549000</v>
      </c>
      <c r="U271">
        <v>671619000</v>
      </c>
      <c r="V271">
        <v>716247000</v>
      </c>
      <c r="W271">
        <v>751466000</v>
      </c>
      <c r="X271">
        <v>838435000</v>
      </c>
      <c r="Y271">
        <v>990726000</v>
      </c>
      <c r="Z271">
        <v>1163931000</v>
      </c>
      <c r="AA271">
        <v>1346166000</v>
      </c>
      <c r="AB271">
        <v>1511264000</v>
      </c>
      <c r="AC271">
        <v>1577952000</v>
      </c>
      <c r="AD271">
        <v>2398488600</v>
      </c>
      <c r="AE271">
        <v>3259789780</v>
      </c>
      <c r="AF271">
        <v>4110905012</v>
      </c>
      <c r="AG271">
        <v>3898483179</v>
      </c>
      <c r="AH271">
        <v>3808455749</v>
      </c>
      <c r="AI271">
        <v>3859394333.3000002</v>
      </c>
      <c r="AJ271">
        <v>3727474053.9000001</v>
      </c>
      <c r="AK271">
        <v>3194792294.5999999</v>
      </c>
      <c r="AL271">
        <v>2968758000</v>
      </c>
      <c r="AM271">
        <v>2629258000</v>
      </c>
      <c r="AN271">
        <v>2548284000</v>
      </c>
      <c r="AO271">
        <v>2176567000</v>
      </c>
      <c r="AP271">
        <v>1722665000</v>
      </c>
      <c r="AQ271">
        <v>1739934000</v>
      </c>
      <c r="AR271">
        <v>1959571000</v>
      </c>
      <c r="AS271">
        <v>1919741000</v>
      </c>
      <c r="AT271">
        <v>2005788000</v>
      </c>
      <c r="AU271">
        <v>2348491000</v>
      </c>
      <c r="AV271">
        <v>3240866000</v>
      </c>
      <c r="AW271">
        <v>3489727000</v>
      </c>
      <c r="AX271">
        <v>3895655000</v>
      </c>
      <c r="AY271">
        <v>4563196000</v>
      </c>
      <c r="AZ271">
        <v>4755639000</v>
      </c>
      <c r="BA271">
        <v>5437683000</v>
      </c>
      <c r="BB271">
        <v>6570296000</v>
      </c>
      <c r="BC271">
        <v>7503569000</v>
      </c>
      <c r="BD271">
        <v>7582725000</v>
      </c>
      <c r="BE271">
        <v>7705792000</v>
      </c>
      <c r="BF271">
        <v>7887727000</v>
      </c>
      <c r="BG271">
        <v>8347506000</v>
      </c>
      <c r="BH271">
        <v>8610106000</v>
      </c>
      <c r="BI271">
        <v>9515722000</v>
      </c>
      <c r="BJ271">
        <v>9520081000</v>
      </c>
      <c r="BK271">
        <v>10233456000</v>
      </c>
      <c r="BL271">
        <v>10582079000</v>
      </c>
    </row>
    <row r="272" spans="1:65" x14ac:dyDescent="0.2">
      <c r="A272" t="s">
        <v>3034</v>
      </c>
      <c r="B272" t="s">
        <v>579</v>
      </c>
      <c r="C272" t="s">
        <v>2672</v>
      </c>
      <c r="D272" t="s">
        <v>4145</v>
      </c>
      <c r="E272">
        <v>-8000000</v>
      </c>
      <c r="F272">
        <v>53000000</v>
      </c>
      <c r="G272">
        <v>43000000</v>
      </c>
      <c r="H272">
        <v>67000000</v>
      </c>
      <c r="I272">
        <v>36000000</v>
      </c>
      <c r="J272">
        <v>33750000</v>
      </c>
      <c r="K272">
        <v>76440002.44140631</v>
      </c>
      <c r="L272">
        <v>83139999.389648393</v>
      </c>
      <c r="M272">
        <v>106709999.084473</v>
      </c>
      <c r="N272">
        <v>94000000</v>
      </c>
      <c r="O272">
        <v>109000000</v>
      </c>
      <c r="P272">
        <v>81000000</v>
      </c>
      <c r="Q272">
        <v>63000000</v>
      </c>
      <c r="R272">
        <v>92000000</v>
      </c>
      <c r="S272">
        <v>46000000</v>
      </c>
      <c r="T272">
        <v>27000000</v>
      </c>
      <c r="U272">
        <v>19000000</v>
      </c>
      <c r="V272">
        <v>-1000000</v>
      </c>
      <c r="W272">
        <v>12000000</v>
      </c>
      <c r="X272">
        <v>-8000000</v>
      </c>
      <c r="Y272">
        <v>-14000000</v>
      </c>
      <c r="Z272">
        <v>-20000000</v>
      </c>
      <c r="AA272">
        <v>-21000000</v>
      </c>
      <c r="AB272">
        <v>-22000000</v>
      </c>
      <c r="AC272">
        <v>-22000000</v>
      </c>
      <c r="AD272">
        <v>-19000000</v>
      </c>
      <c r="AE272">
        <v>-27000000</v>
      </c>
      <c r="AF272">
        <v>-18000000</v>
      </c>
      <c r="AG272">
        <v>-19000000</v>
      </c>
      <c r="AH272">
        <v>-25000000</v>
      </c>
      <c r="AI272">
        <v>-19000000</v>
      </c>
      <c r="AJ272">
        <v>-3000000</v>
      </c>
      <c r="AK272">
        <v>34000000</v>
      </c>
      <c r="AM272">
        <v>-33000000</v>
      </c>
      <c r="AN272">
        <v>21000000</v>
      </c>
      <c r="AO272">
        <v>17000000</v>
      </c>
      <c r="AP272">
        <v>23000000</v>
      </c>
      <c r="AQ272">
        <v>47990001.678466797</v>
      </c>
      <c r="AR272">
        <v>183820007.32421902</v>
      </c>
      <c r="AS272">
        <v>105139999.38964799</v>
      </c>
      <c r="AT272">
        <v>274739990.234375</v>
      </c>
      <c r="AU272">
        <v>306260009.765625</v>
      </c>
      <c r="AV272">
        <v>670849975.58593798</v>
      </c>
      <c r="AW272">
        <v>375559997.55859399</v>
      </c>
      <c r="AX272">
        <v>448940002.44140601</v>
      </c>
      <c r="AY272">
        <v>719750000</v>
      </c>
      <c r="AZ272">
        <v>403500000</v>
      </c>
      <c r="BA272">
        <v>636090026.85546899</v>
      </c>
      <c r="BB272">
        <v>652340026.85546899</v>
      </c>
      <c r="BC272">
        <v>197600006.10351598</v>
      </c>
      <c r="BD272">
        <v>495739990.234375</v>
      </c>
      <c r="BE272">
        <v>323470001.22070301</v>
      </c>
      <c r="BF272">
        <v>293480010.98632801</v>
      </c>
      <c r="BG272">
        <v>322160003.66210896</v>
      </c>
      <c r="BH272">
        <v>381489990.234375</v>
      </c>
      <c r="BI272">
        <v>293429992.67578101</v>
      </c>
      <c r="BJ272">
        <v>304529998.77929699</v>
      </c>
      <c r="BK272">
        <v>339209991.45507801</v>
      </c>
      <c r="BL272">
        <v>433250000</v>
      </c>
    </row>
    <row r="273" spans="1:65" x14ac:dyDescent="0.2">
      <c r="A273" t="s">
        <v>3034</v>
      </c>
      <c r="B273" t="s">
        <v>579</v>
      </c>
      <c r="C273" t="s">
        <v>375</v>
      </c>
      <c r="D273" t="s">
        <v>889</v>
      </c>
      <c r="AZ273">
        <v>9999.9997764825803</v>
      </c>
      <c r="BG273">
        <v>19999.999552965201</v>
      </c>
      <c r="BH273">
        <v>79999.9982118607</v>
      </c>
      <c r="BI273">
        <v>140000.00059604601</v>
      </c>
      <c r="BJ273">
        <v>170000.00178813902</v>
      </c>
      <c r="BK273">
        <v>360000.01430511504</v>
      </c>
      <c r="BL273">
        <v>500000</v>
      </c>
    </row>
    <row r="274" spans="1:65" x14ac:dyDescent="0.2">
      <c r="A274" t="s">
        <v>3034</v>
      </c>
      <c r="B274" t="s">
        <v>579</v>
      </c>
      <c r="C274" t="s">
        <v>4084</v>
      </c>
      <c r="D274" t="s">
        <v>1020</v>
      </c>
      <c r="Y274">
        <v>1.0688387339864356</v>
      </c>
      <c r="Z274">
        <v>1.3465842030328232</v>
      </c>
      <c r="AA274">
        <v>0.31820948881551181</v>
      </c>
      <c r="AB274">
        <v>0.16008335578921312</v>
      </c>
      <c r="AC274">
        <v>0.14116495323322403</v>
      </c>
      <c r="AD274">
        <v>0.12322890209052446</v>
      </c>
      <c r="AE274">
        <v>0.14881595578993145</v>
      </c>
      <c r="AF274">
        <v>0.28867322884435986</v>
      </c>
      <c r="AG274">
        <v>0.24226937518177791</v>
      </c>
      <c r="AH274">
        <v>0.2554370135015408</v>
      </c>
      <c r="AI274">
        <v>0.22573320633188948</v>
      </c>
      <c r="AJ274">
        <v>0.72800382337733882</v>
      </c>
      <c r="AK274">
        <v>1.4173474491497169</v>
      </c>
      <c r="AL274">
        <v>1.3665066404589805</v>
      </c>
      <c r="AM274">
        <v>3.2226281282140832</v>
      </c>
      <c r="AN274">
        <v>1.2993572052021536</v>
      </c>
      <c r="AO274">
        <v>2.6317384974205846</v>
      </c>
      <c r="AP274">
        <v>2.2398378154194454</v>
      </c>
      <c r="AQ274">
        <v>3.3145835397457359</v>
      </c>
      <c r="AR274">
        <v>1.6035057381484599</v>
      </c>
      <c r="AS274">
        <v>1.1803387717413718</v>
      </c>
      <c r="AT274">
        <v>0.79827515875510857</v>
      </c>
      <c r="AU274">
        <v>1.0524381245541594</v>
      </c>
      <c r="AV274">
        <v>0.8514246211606602</v>
      </c>
      <c r="AW274">
        <v>1.7761982918099051</v>
      </c>
      <c r="AX274">
        <v>6.5573224904349052</v>
      </c>
      <c r="AY274">
        <v>9.6629854547887355</v>
      </c>
      <c r="AZ274">
        <v>8.3652328944663559</v>
      </c>
      <c r="BA274">
        <v>7.4463301730028491</v>
      </c>
      <c r="BB274">
        <v>8.5412241220154961</v>
      </c>
      <c r="BC274">
        <v>7.9204788016086463</v>
      </c>
      <c r="BD274">
        <v>7.7464740137975481</v>
      </c>
      <c r="BE274">
        <v>8.6818789380975865</v>
      </c>
      <c r="BF274">
        <v>5.3410988407336379</v>
      </c>
      <c r="BG274">
        <v>4.5173058299679045</v>
      </c>
      <c r="BH274">
        <v>3.9479559016713224</v>
      </c>
      <c r="BI274">
        <v>5.0094000673129591</v>
      </c>
      <c r="BJ274">
        <v>4.4456897199024725</v>
      </c>
      <c r="BK274">
        <v>4.0881173966362239</v>
      </c>
      <c r="BL274">
        <v>4.2991883173872116</v>
      </c>
      <c r="BM274">
        <v>3.6853563185459368</v>
      </c>
    </row>
    <row r="275" spans="1:65" x14ac:dyDescent="0.2">
      <c r="A275" t="s">
        <v>3034</v>
      </c>
      <c r="B275" t="s">
        <v>579</v>
      </c>
      <c r="C275" t="s">
        <v>2239</v>
      </c>
      <c r="D275" t="s">
        <v>2690</v>
      </c>
      <c r="M275">
        <v>7999999.9999694796</v>
      </c>
      <c r="N275">
        <v>7999999.9999694796</v>
      </c>
      <c r="O275">
        <v>2999999.9999694801</v>
      </c>
      <c r="P275">
        <v>3008939.9999694801</v>
      </c>
      <c r="Q275">
        <v>2171420</v>
      </c>
      <c r="R275">
        <v>2384260</v>
      </c>
      <c r="S275">
        <v>2405279.9999694801</v>
      </c>
      <c r="T275">
        <v>9000000</v>
      </c>
      <c r="U275">
        <v>9000000</v>
      </c>
      <c r="V275">
        <v>12000000</v>
      </c>
      <c r="W275">
        <v>9000000</v>
      </c>
      <c r="X275">
        <v>14000000</v>
      </c>
      <c r="Y275">
        <v>11000000</v>
      </c>
      <c r="Z275">
        <v>17000000</v>
      </c>
      <c r="AA275">
        <v>26000000</v>
      </c>
      <c r="AB275">
        <v>30000000</v>
      </c>
      <c r="AC275">
        <v>33000000</v>
      </c>
      <c r="AD275">
        <v>29000000</v>
      </c>
      <c r="AE275">
        <v>11000000</v>
      </c>
      <c r="AF275">
        <v>11000000</v>
      </c>
      <c r="AG275">
        <v>13000000</v>
      </c>
      <c r="AH275">
        <v>17000000</v>
      </c>
      <c r="AI275">
        <v>21000000</v>
      </c>
      <c r="AJ275">
        <v>29000000</v>
      </c>
      <c r="AK275">
        <v>24300000</v>
      </c>
      <c r="AL275">
        <v>30200000</v>
      </c>
      <c r="AM275">
        <v>135500</v>
      </c>
      <c r="AN275">
        <v>229500</v>
      </c>
      <c r="AO275">
        <v>671560</v>
      </c>
      <c r="AP275">
        <v>1375780</v>
      </c>
      <c r="AQ275">
        <v>3757310</v>
      </c>
      <c r="AR275">
        <v>6120540</v>
      </c>
      <c r="AS275">
        <v>5695900.02441407</v>
      </c>
      <c r="AT275">
        <v>3183080.01708984</v>
      </c>
      <c r="AU275">
        <v>5101630.6152343703</v>
      </c>
      <c r="AV275">
        <v>7557583.1298828097</v>
      </c>
      <c r="AW275">
        <v>8725411.62109375</v>
      </c>
      <c r="AX275">
        <v>11285508.056640601</v>
      </c>
      <c r="AY275">
        <v>13071194.091796899</v>
      </c>
      <c r="AZ275">
        <v>32690171.875</v>
      </c>
      <c r="BA275">
        <v>54104212.890625</v>
      </c>
      <c r="BB275">
        <v>48221626.953125</v>
      </c>
      <c r="BC275">
        <v>72661187.5</v>
      </c>
      <c r="BD275">
        <v>83017587.890625</v>
      </c>
      <c r="BE275">
        <v>138714017.578125</v>
      </c>
      <c r="BF275">
        <v>141459716.796875</v>
      </c>
      <c r="BG275">
        <v>116382417.96875</v>
      </c>
      <c r="BH275">
        <v>101196816.40625</v>
      </c>
      <c r="BI275">
        <v>99122533.203125</v>
      </c>
      <c r="BJ275">
        <v>134001691.40625</v>
      </c>
      <c r="BK275">
        <v>143095476.5625</v>
      </c>
      <c r="BL275">
        <v>126298867.1875</v>
      </c>
      <c r="BM275">
        <v>120990488.28125</v>
      </c>
    </row>
    <row r="276" spans="1:65" x14ac:dyDescent="0.2">
      <c r="A276" t="s">
        <v>3034</v>
      </c>
      <c r="B276" t="s">
        <v>579</v>
      </c>
      <c r="C276" t="s">
        <v>1567</v>
      </c>
      <c r="D276" t="s">
        <v>3536</v>
      </c>
      <c r="M276">
        <v>12000000.000633201</v>
      </c>
      <c r="N276">
        <v>-44999999.999522999</v>
      </c>
      <c r="O276">
        <v>-17999999.998852</v>
      </c>
      <c r="P276">
        <v>90208599.998870298</v>
      </c>
      <c r="Q276">
        <v>106171120</v>
      </c>
      <c r="R276">
        <v>68523179.994831994</v>
      </c>
      <c r="S276">
        <v>-13563679.999678301</v>
      </c>
      <c r="T276">
        <v>118729400</v>
      </c>
      <c r="U276">
        <v>254807280.00101101</v>
      </c>
      <c r="V276">
        <v>297885920.00421202</v>
      </c>
      <c r="W276">
        <v>236072000.000983</v>
      </c>
      <c r="X276">
        <v>98236000</v>
      </c>
      <c r="Y276">
        <v>167112600.00296399</v>
      </c>
      <c r="Z276">
        <v>-98513560</v>
      </c>
      <c r="AA276">
        <v>-48379689.9989333</v>
      </c>
      <c r="AB276">
        <v>-263066000.000916</v>
      </c>
      <c r="AC276">
        <v>74000000</v>
      </c>
      <c r="AD276">
        <v>-273000000</v>
      </c>
      <c r="AE276">
        <v>-251000000</v>
      </c>
      <c r="AF276">
        <v>67000000</v>
      </c>
      <c r="AG276">
        <v>-530000000</v>
      </c>
      <c r="AH276">
        <v>157000000</v>
      </c>
      <c r="AI276">
        <v>70000000</v>
      </c>
      <c r="AJ276">
        <v>191500000</v>
      </c>
      <c r="AK276">
        <v>198500000</v>
      </c>
      <c r="AL276">
        <v>-115200000</v>
      </c>
      <c r="AM276">
        <v>473248617.37926</v>
      </c>
      <c r="AN276">
        <v>-47842676.012941398</v>
      </c>
      <c r="AO276">
        <v>-315108732.45389998</v>
      </c>
      <c r="AP276">
        <v>-559107401.57315004</v>
      </c>
      <c r="AQ276">
        <v>154126754.52370799</v>
      </c>
      <c r="AR276">
        <v>-434188308.34459102</v>
      </c>
      <c r="AS276">
        <v>4276563.7359741302</v>
      </c>
      <c r="AT276">
        <v>-187909495.48051599</v>
      </c>
      <c r="AU276">
        <v>123513177.886435</v>
      </c>
      <c r="AV276">
        <v>116072170.871067</v>
      </c>
      <c r="AW276">
        <v>108022033.059652</v>
      </c>
      <c r="AX276">
        <v>365382647.793603</v>
      </c>
      <c r="AY276">
        <v>63466543.328806497</v>
      </c>
      <c r="AZ276">
        <v>418642387.408952</v>
      </c>
      <c r="BA276">
        <v>-521699959.48552299</v>
      </c>
      <c r="BB276">
        <v>-356364080.30346698</v>
      </c>
      <c r="BC276">
        <v>-509841070.35084701</v>
      </c>
      <c r="BD276">
        <v>1203932701.97418</v>
      </c>
      <c r="BE276">
        <v>87801923.146207899</v>
      </c>
      <c r="BF276">
        <v>847395064.99368405</v>
      </c>
      <c r="BG276">
        <v>941087455.14811003</v>
      </c>
      <c r="BH276">
        <v>1057765474.68168</v>
      </c>
      <c r="BI276">
        <v>508720874.95033902</v>
      </c>
      <c r="BJ276">
        <v>1045732253.29106</v>
      </c>
      <c r="BK276">
        <v>1074932881.9623201</v>
      </c>
      <c r="BL276">
        <v>1044955451.27472</v>
      </c>
      <c r="BM276">
        <v>991911075.47266102</v>
      </c>
    </row>
    <row r="277" spans="1:65" x14ac:dyDescent="0.2">
      <c r="A277" t="s">
        <v>3034</v>
      </c>
      <c r="B277" t="s">
        <v>579</v>
      </c>
      <c r="C277" t="s">
        <v>1705</v>
      </c>
      <c r="D277" t="s">
        <v>569</v>
      </c>
      <c r="M277">
        <v>614999999.99634194</v>
      </c>
      <c r="N277">
        <v>647999999.996369</v>
      </c>
      <c r="O277">
        <v>801999999.99685705</v>
      </c>
      <c r="P277">
        <v>902512139.99099696</v>
      </c>
      <c r="Q277">
        <v>849568300</v>
      </c>
      <c r="R277">
        <v>982708619.99657798</v>
      </c>
      <c r="S277">
        <v>1511357439.9858601</v>
      </c>
      <c r="T277">
        <v>1414944450</v>
      </c>
      <c r="U277">
        <v>1654029080.0002699</v>
      </c>
      <c r="V277">
        <v>1969694240.00195</v>
      </c>
      <c r="W277">
        <v>2552152000.0004902</v>
      </c>
      <c r="X277">
        <v>2977784000</v>
      </c>
      <c r="Y277">
        <v>4283407770</v>
      </c>
      <c r="Z277">
        <v>4730093040</v>
      </c>
      <c r="AA277">
        <v>5357557650</v>
      </c>
      <c r="AB277">
        <v>4464000000</v>
      </c>
      <c r="AC277">
        <v>4027000000</v>
      </c>
      <c r="AD277">
        <v>3673000000</v>
      </c>
      <c r="AE277">
        <v>3409000000</v>
      </c>
      <c r="AF277">
        <v>3793000000</v>
      </c>
      <c r="AG277">
        <v>4516000000</v>
      </c>
      <c r="AH277">
        <v>4557000000</v>
      </c>
      <c r="AI277">
        <v>5108000000</v>
      </c>
      <c r="AJ277">
        <v>4548000000</v>
      </c>
      <c r="AK277">
        <v>6029100000</v>
      </c>
      <c r="AL277">
        <v>9085700000</v>
      </c>
      <c r="AM277">
        <v>11272968517</v>
      </c>
      <c r="AN277">
        <v>13128212189</v>
      </c>
      <c r="AO277">
        <v>13040610502.1898</v>
      </c>
      <c r="AP277">
        <v>14662365509.893299</v>
      </c>
      <c r="AQ277">
        <v>13897196770.4678</v>
      </c>
      <c r="AR277">
        <v>10226847962.910601</v>
      </c>
      <c r="AS277">
        <v>11042499112.5429</v>
      </c>
      <c r="AT277">
        <v>12229687350.4158</v>
      </c>
      <c r="AU277">
        <v>12024451426.3995</v>
      </c>
      <c r="AV277">
        <v>13195427391.7071</v>
      </c>
      <c r="AW277">
        <v>15838465835.065901</v>
      </c>
      <c r="AX277">
        <v>20094366338.4245</v>
      </c>
      <c r="AY277">
        <v>24810016105.231602</v>
      </c>
      <c r="AZ277">
        <v>31116286687.541</v>
      </c>
      <c r="BA277">
        <v>37511441261.377403</v>
      </c>
      <c r="BB277">
        <v>31428087783.288799</v>
      </c>
      <c r="BC277">
        <v>38405832816.062798</v>
      </c>
      <c r="BD277">
        <v>52125545572.006104</v>
      </c>
      <c r="BE277">
        <v>56648290243.816399</v>
      </c>
      <c r="BF277">
        <v>57103075809.492798</v>
      </c>
      <c r="BG277">
        <v>61539344537.870201</v>
      </c>
      <c r="BH277">
        <v>52050752072.583801</v>
      </c>
      <c r="BI277">
        <v>43238949427.686203</v>
      </c>
      <c r="BJ277">
        <v>44247175426.519203</v>
      </c>
      <c r="BK277">
        <v>49584004271.976303</v>
      </c>
      <c r="BL277">
        <v>50818369960.969002</v>
      </c>
      <c r="BM277">
        <v>41399753580.041801</v>
      </c>
    </row>
    <row r="278" spans="1:65" x14ac:dyDescent="0.2">
      <c r="A278" t="s">
        <v>3034</v>
      </c>
      <c r="B278" t="s">
        <v>579</v>
      </c>
      <c r="C278" t="s">
        <v>3298</v>
      </c>
      <c r="D278" t="s">
        <v>2887</v>
      </c>
      <c r="G278">
        <v>3240</v>
      </c>
      <c r="L278">
        <v>3240</v>
      </c>
      <c r="Q278">
        <v>3240</v>
      </c>
      <c r="V278">
        <v>3240</v>
      </c>
      <c r="AA278">
        <v>3240</v>
      </c>
      <c r="AF278">
        <v>3240</v>
      </c>
      <c r="AK278">
        <v>3240</v>
      </c>
      <c r="AP278">
        <v>3240</v>
      </c>
      <c r="AU278">
        <v>3240</v>
      </c>
      <c r="AZ278">
        <v>3240</v>
      </c>
      <c r="BE278">
        <v>3240</v>
      </c>
      <c r="BJ278">
        <v>3240</v>
      </c>
    </row>
    <row r="279" spans="1:65" x14ac:dyDescent="0.2">
      <c r="A279" t="s">
        <v>3034</v>
      </c>
      <c r="B279" t="s">
        <v>579</v>
      </c>
      <c r="C279" t="s">
        <v>3217</v>
      </c>
      <c r="D279" t="s">
        <v>811</v>
      </c>
      <c r="F279">
        <v>20.101925254813136</v>
      </c>
      <c r="G279">
        <v>29.44507361268403</v>
      </c>
      <c r="H279">
        <v>39.09718309859155</v>
      </c>
      <c r="I279">
        <v>45.420563380281692</v>
      </c>
      <c r="J279">
        <v>36.741573033707866</v>
      </c>
      <c r="K279">
        <v>36.652100840336132</v>
      </c>
      <c r="L279">
        <v>40.196078431372548</v>
      </c>
      <c r="M279">
        <v>41.502240896358543</v>
      </c>
      <c r="N279">
        <v>39.363381858902578</v>
      </c>
      <c r="O279">
        <v>40.421052631578945</v>
      </c>
      <c r="P279">
        <v>51.558914077805767</v>
      </c>
      <c r="Q279">
        <v>57.485785953177256</v>
      </c>
      <c r="R279">
        <v>70.921198668146502</v>
      </c>
      <c r="S279">
        <v>69.052224371373313</v>
      </c>
      <c r="T279">
        <v>59.220632737276482</v>
      </c>
      <c r="U279">
        <v>67.418904109589036</v>
      </c>
      <c r="V279">
        <v>79.759956355701036</v>
      </c>
      <c r="W279">
        <v>79.085574572127143</v>
      </c>
      <c r="X279">
        <v>84.507438463619152</v>
      </c>
      <c r="Y279">
        <v>84.13254310344827</v>
      </c>
      <c r="Z279">
        <v>75.107296137339063</v>
      </c>
      <c r="AA279">
        <v>81.057974886454716</v>
      </c>
      <c r="AB279">
        <v>84.47991487097633</v>
      </c>
      <c r="AC279">
        <v>96.049284578696344</v>
      </c>
      <c r="AD279">
        <v>96.35883905013192</v>
      </c>
      <c r="AE279">
        <v>114.98791064388962</v>
      </c>
      <c r="AF279">
        <v>130.3083158995816</v>
      </c>
      <c r="AG279">
        <v>140.72547403132728</v>
      </c>
      <c r="AH279">
        <v>151.00288018433179</v>
      </c>
      <c r="AI279">
        <v>182.23903177004539</v>
      </c>
      <c r="AJ279">
        <v>197.89335088874259</v>
      </c>
      <c r="AK279">
        <v>166.57980456026058</v>
      </c>
      <c r="AL279">
        <v>176.15463564830654</v>
      </c>
      <c r="AM279">
        <v>175.77683615819208</v>
      </c>
      <c r="AN279">
        <v>202.66777824093373</v>
      </c>
      <c r="AO279">
        <v>199.34237566789972</v>
      </c>
      <c r="AP279">
        <v>219.25955100433242</v>
      </c>
      <c r="AQ279">
        <v>233.59466875735006</v>
      </c>
      <c r="AR279">
        <v>231.03312302839117</v>
      </c>
      <c r="AS279">
        <v>233.56990773598298</v>
      </c>
      <c r="AT279">
        <v>254.60928512736237</v>
      </c>
      <c r="AU279">
        <v>309.00226142017186</v>
      </c>
      <c r="AV279">
        <v>324.80962897526501</v>
      </c>
      <c r="AW279">
        <v>320.96291331546024</v>
      </c>
      <c r="AX279">
        <v>445.13326752221127</v>
      </c>
      <c r="AY279">
        <v>571.24960621652838</v>
      </c>
      <c r="AZ279">
        <v>544.29129129129126</v>
      </c>
      <c r="BA279">
        <v>486.73169398907106</v>
      </c>
      <c r="BB279">
        <v>497.26816901408449</v>
      </c>
      <c r="BC279">
        <v>585.19171866137265</v>
      </c>
      <c r="BD279">
        <v>745.29697351828497</v>
      </c>
      <c r="BE279">
        <v>805.79112801013946</v>
      </c>
      <c r="BF279">
        <v>559.81005945303207</v>
      </c>
      <c r="BG279">
        <v>622.23508525224122</v>
      </c>
      <c r="BH279">
        <v>630.93960727692752</v>
      </c>
      <c r="BI279">
        <v>606.1439186880765</v>
      </c>
      <c r="BJ279">
        <v>196.10091045024092</v>
      </c>
      <c r="BK279">
        <v>182.43624148812486</v>
      </c>
    </row>
    <row r="280" spans="1:65" x14ac:dyDescent="0.2">
      <c r="A280" t="s">
        <v>3034</v>
      </c>
      <c r="B280" t="s">
        <v>579</v>
      </c>
      <c r="C280" t="s">
        <v>1301</v>
      </c>
      <c r="D280" t="s">
        <v>3505</v>
      </c>
      <c r="AI280">
        <v>10.933319315</v>
      </c>
      <c r="AJ280">
        <v>11.796415087</v>
      </c>
      <c r="AK280">
        <v>12.173576341</v>
      </c>
      <c r="AL280">
        <v>11.861433527000001</v>
      </c>
      <c r="AM280">
        <v>11.002614764</v>
      </c>
      <c r="AN280">
        <v>8.9327039918000004</v>
      </c>
      <c r="AO280">
        <v>9.2478290117000004</v>
      </c>
      <c r="AP280">
        <v>9.0614379368000009</v>
      </c>
      <c r="AQ280">
        <v>8.8330131887000007</v>
      </c>
      <c r="AR280">
        <v>9.0389150334000004</v>
      </c>
      <c r="AS280">
        <v>9.5238258217999991</v>
      </c>
      <c r="AT280">
        <v>10.788345169999999</v>
      </c>
      <c r="AU280">
        <v>10.756837511000001</v>
      </c>
      <c r="AV280">
        <v>9.4555259289000002</v>
      </c>
      <c r="AW280">
        <v>7.5926325642999997</v>
      </c>
      <c r="AX280">
        <v>6.8608303103999999</v>
      </c>
      <c r="AY280">
        <v>6.0056840190000003</v>
      </c>
      <c r="AZ280">
        <v>6.2098344767000002</v>
      </c>
      <c r="BA280">
        <v>5.5920064969999999</v>
      </c>
      <c r="BB280">
        <v>5.5211786717000004</v>
      </c>
      <c r="BC280">
        <v>5.3158644604000003</v>
      </c>
      <c r="BD280">
        <v>5.788233526</v>
      </c>
      <c r="BE280">
        <v>5.9019503498999999</v>
      </c>
      <c r="BF280">
        <v>5.1642040980999999</v>
      </c>
      <c r="BG280">
        <v>4.8842246723000002</v>
      </c>
      <c r="BH280">
        <v>4.4074159146999996</v>
      </c>
      <c r="BI280">
        <v>4.2269189254999997</v>
      </c>
      <c r="BJ280">
        <v>4.3218709583999999</v>
      </c>
      <c r="BK280">
        <v>4.1913342503999997</v>
      </c>
    </row>
    <row r="281" spans="1:65" x14ac:dyDescent="0.2">
      <c r="A281" t="s">
        <v>3034</v>
      </c>
      <c r="B281" t="s">
        <v>579</v>
      </c>
      <c r="C281" t="s">
        <v>1398</v>
      </c>
      <c r="D281" t="s">
        <v>10</v>
      </c>
      <c r="J281">
        <v>1.8583906337112061E-2</v>
      </c>
      <c r="M281">
        <v>1.7806267806267807E-2</v>
      </c>
      <c r="N281">
        <v>1.1497651194113202E-2</v>
      </c>
      <c r="P281">
        <v>4.3724129889815199E-3</v>
      </c>
      <c r="Q281">
        <v>2.3249596038268836E-3</v>
      </c>
      <c r="R281">
        <v>1.453799119168769E-2</v>
      </c>
      <c r="S281">
        <v>4.2580370449222908E-3</v>
      </c>
      <c r="T281">
        <v>7.4982447290747852E-3</v>
      </c>
      <c r="U281">
        <v>2.8697204318355305E-3</v>
      </c>
      <c r="W281">
        <v>1.1525517495735559E-2</v>
      </c>
      <c r="Y281">
        <v>2.358699925181024E-2</v>
      </c>
      <c r="Z281">
        <v>3.3836939787165645E-4</v>
      </c>
      <c r="AA281">
        <v>3.2320307172199362E-4</v>
      </c>
      <c r="AB281">
        <v>7.1429499084403686E-2</v>
      </c>
      <c r="AC281">
        <v>1.1487089946786056E-3</v>
      </c>
      <c r="AD281">
        <v>0.42658872623140537</v>
      </c>
      <c r="AE281">
        <v>5.8738761317001355E-4</v>
      </c>
      <c r="AF281">
        <v>3.9807015588427309E-4</v>
      </c>
      <c r="AG281">
        <v>9.9503636061868973E-5</v>
      </c>
      <c r="AH281">
        <v>8.2109053323166474E-3</v>
      </c>
      <c r="AI281">
        <v>2.4916088567381197E-2</v>
      </c>
      <c r="AJ281">
        <v>2.3941972611432692E-2</v>
      </c>
      <c r="AK281">
        <v>4.2010435069240758E-2</v>
      </c>
      <c r="AL281">
        <v>1.2981010540124143E-2</v>
      </c>
      <c r="AM281">
        <v>0.34434467197521051</v>
      </c>
      <c r="AN281">
        <v>5.3290787806855665E-2</v>
      </c>
      <c r="AO281">
        <v>0.13310604875401316</v>
      </c>
      <c r="AP281">
        <v>0.16960381570284325</v>
      </c>
      <c r="AQ281">
        <v>8.9017167682115261E-2</v>
      </c>
      <c r="AR281">
        <v>7.4433552626480312E-2</v>
      </c>
      <c r="AS281">
        <v>0.1318470796506018</v>
      </c>
      <c r="AT281">
        <v>3.2486524362642863E-2</v>
      </c>
      <c r="AU281">
        <v>7.0017428358757031E-2</v>
      </c>
      <c r="AV281">
        <v>7.0025649012685834E-2</v>
      </c>
      <c r="AW281">
        <v>0.13926299836754769</v>
      </c>
      <c r="AX281">
        <v>0.140609632247055</v>
      </c>
      <c r="AY281">
        <v>0.33896501639250259</v>
      </c>
      <c r="AZ281">
        <v>0.27965607538868109</v>
      </c>
      <c r="BA281">
        <v>5.2816016429909476E-2</v>
      </c>
      <c r="BB281">
        <v>1.509552414753752</v>
      </c>
      <c r="BC281">
        <v>1.0085341163008581</v>
      </c>
      <c r="BD281">
        <v>1.3186967979496507</v>
      </c>
      <c r="BE281">
        <v>2.2896674059850728</v>
      </c>
      <c r="BF281">
        <v>5.0926575214412813</v>
      </c>
      <c r="BG281">
        <v>5.102272738575464</v>
      </c>
      <c r="BH281">
        <v>1.4775825578978061</v>
      </c>
      <c r="BI281">
        <v>0.7254224100380281</v>
      </c>
      <c r="BJ281">
        <v>0.78843109028457481</v>
      </c>
      <c r="BK281">
        <v>1.3276161583826862</v>
      </c>
      <c r="BL281">
        <v>0.89326548129044503</v>
      </c>
    </row>
    <row r="282" spans="1:65" x14ac:dyDescent="0.2">
      <c r="A282" t="s">
        <v>3034</v>
      </c>
      <c r="B282" t="s">
        <v>579</v>
      </c>
      <c r="C282" t="s">
        <v>3995</v>
      </c>
      <c r="D282" t="s">
        <v>3695</v>
      </c>
      <c r="Y282">
        <v>84</v>
      </c>
      <c r="Z282">
        <v>77</v>
      </c>
      <c r="AA282">
        <v>82</v>
      </c>
      <c r="AB282">
        <v>78</v>
      </c>
      <c r="AC282">
        <v>81</v>
      </c>
      <c r="AD282">
        <v>79</v>
      </c>
      <c r="AE282">
        <v>94</v>
      </c>
      <c r="AF282">
        <v>76</v>
      </c>
      <c r="AG282">
        <v>79</v>
      </c>
      <c r="AH282">
        <v>82</v>
      </c>
      <c r="AI282">
        <v>78</v>
      </c>
      <c r="AJ282">
        <v>78</v>
      </c>
      <c r="AK282">
        <v>72</v>
      </c>
      <c r="AL282">
        <v>73</v>
      </c>
      <c r="AM282">
        <v>89</v>
      </c>
      <c r="AN282">
        <v>92</v>
      </c>
      <c r="AO282">
        <v>97</v>
      </c>
      <c r="AP282">
        <v>98</v>
      </c>
      <c r="AQ282">
        <v>85</v>
      </c>
      <c r="AR282">
        <v>88</v>
      </c>
      <c r="AS282">
        <v>100</v>
      </c>
      <c r="AT282">
        <v>89.665971110000001</v>
      </c>
      <c r="AU282">
        <v>86.400103540000003</v>
      </c>
      <c r="AV282">
        <v>88.788463649999997</v>
      </c>
      <c r="AW282">
        <v>102.34948730000001</v>
      </c>
      <c r="AX282">
        <v>120.2565575</v>
      </c>
      <c r="AY282">
        <v>132.9720623</v>
      </c>
      <c r="AZ282">
        <v>149.2866258</v>
      </c>
      <c r="BA282">
        <v>181.84210440000001</v>
      </c>
      <c r="BB282">
        <v>158.59147530000001</v>
      </c>
      <c r="BC282">
        <v>186.95635770000001</v>
      </c>
      <c r="BD282">
        <v>236.15126230000001</v>
      </c>
      <c r="BE282">
        <v>227.3277842</v>
      </c>
      <c r="BF282">
        <v>210.7265251</v>
      </c>
      <c r="BG282">
        <v>187.14097190000001</v>
      </c>
      <c r="BH282">
        <v>121.9164949</v>
      </c>
      <c r="BI282">
        <v>106.44733979999999</v>
      </c>
      <c r="BJ282">
        <v>126.27091609999999</v>
      </c>
      <c r="BK282">
        <v>145.52657020000001</v>
      </c>
      <c r="BL282">
        <v>135.8275739</v>
      </c>
    </row>
    <row r="283" spans="1:65" x14ac:dyDescent="0.2">
      <c r="A283" t="s">
        <v>3034</v>
      </c>
      <c r="B283" t="s">
        <v>579</v>
      </c>
      <c r="C283" t="s">
        <v>2729</v>
      </c>
      <c r="D283" t="s">
        <v>1833</v>
      </c>
      <c r="M283">
        <v>4.6556379775908631E-2</v>
      </c>
      <c r="N283">
        <v>1.458810485929773E-2</v>
      </c>
      <c r="P283">
        <v>2.1517639084639635E-3</v>
      </c>
      <c r="Q283">
        <v>0.16415008673178341</v>
      </c>
      <c r="R283">
        <v>1.8826364440762845E-3</v>
      </c>
      <c r="S283">
        <v>5.6347551698878676E-3</v>
      </c>
      <c r="T283">
        <v>8.6969319899918383E-3</v>
      </c>
      <c r="U283">
        <v>1.5808517863625186E-2</v>
      </c>
      <c r="V283">
        <v>3.4519658945769617E-2</v>
      </c>
      <c r="W283">
        <v>1.5865796515871087E-2</v>
      </c>
      <c r="X283">
        <v>1.2372065114178696E-2</v>
      </c>
      <c r="Y283">
        <v>4.3117225224220297E-2</v>
      </c>
      <c r="Z283">
        <v>8.252396368945597E-2</v>
      </c>
      <c r="AA283">
        <v>2.7384105899814336E-3</v>
      </c>
      <c r="AB283">
        <v>4.3075771086495747E-2</v>
      </c>
      <c r="AC283">
        <v>3.1608798821125363E-2</v>
      </c>
      <c r="AD283">
        <v>6.7785121165904079E-3</v>
      </c>
      <c r="AE283">
        <v>5.8769354452987067E-2</v>
      </c>
      <c r="AF283">
        <v>4.7311186966714214E-2</v>
      </c>
      <c r="AG283">
        <v>2.7579099898725281E-2</v>
      </c>
      <c r="AH283">
        <v>0.12524882394463971</v>
      </c>
      <c r="AI283">
        <v>0.10796789247898055</v>
      </c>
      <c r="AJ283">
        <v>1.9817717146249358E-2</v>
      </c>
      <c r="AK283">
        <v>4.7389810473626198E-2</v>
      </c>
      <c r="AL283">
        <v>0.5134957665067903</v>
      </c>
      <c r="AM283">
        <v>0.73567698119630465</v>
      </c>
      <c r="AN283">
        <v>0.11680269337395643</v>
      </c>
      <c r="AO283">
        <v>0.42806658725141428</v>
      </c>
      <c r="AP283">
        <v>0.72260675189070411</v>
      </c>
      <c r="AQ283">
        <v>0.98539277666200886</v>
      </c>
      <c r="AR283">
        <v>0.43151299379860242</v>
      </c>
      <c r="AS283">
        <v>0.70217826194891897</v>
      </c>
      <c r="AT283">
        <v>0.68536964894189001</v>
      </c>
      <c r="AU283">
        <v>0.97010019428553174</v>
      </c>
      <c r="AV283">
        <v>0.77228205560787089</v>
      </c>
      <c r="AW283">
        <v>1.0087875270258608</v>
      </c>
      <c r="AX283">
        <v>1.0690179778977793</v>
      </c>
      <c r="AY283">
        <v>0.78628525159993889</v>
      </c>
      <c r="AZ283">
        <v>1.4774635977596449</v>
      </c>
      <c r="BA283">
        <v>0.98938146189774756</v>
      </c>
      <c r="BB283">
        <v>0.94497856559947124</v>
      </c>
      <c r="BC283">
        <v>0.77066385724176567</v>
      </c>
      <c r="BD283">
        <v>0.91256621017301454</v>
      </c>
      <c r="BE283">
        <v>1.1960269705771303</v>
      </c>
      <c r="BF283">
        <v>0.94211757499430182</v>
      </c>
      <c r="BG283">
        <v>1.0795843325241028</v>
      </c>
      <c r="BH283">
        <v>1.3089669977587779</v>
      </c>
      <c r="BI283">
        <v>1.2901500372942487</v>
      </c>
      <c r="BJ283">
        <v>1.3427075033860532</v>
      </c>
      <c r="BK283">
        <v>1.5540738944577035</v>
      </c>
      <c r="BL283">
        <v>1.2803339665711593</v>
      </c>
    </row>
    <row r="284" spans="1:65" x14ac:dyDescent="0.2">
      <c r="A284" t="s">
        <v>3034</v>
      </c>
      <c r="B284" t="s">
        <v>579</v>
      </c>
      <c r="C284" t="s">
        <v>2501</v>
      </c>
      <c r="D284" t="s">
        <v>2427</v>
      </c>
      <c r="AJ284">
        <v>0</v>
      </c>
      <c r="AK284">
        <v>0</v>
      </c>
      <c r="AM284">
        <v>0</v>
      </c>
      <c r="AN284">
        <v>0</v>
      </c>
      <c r="AO284">
        <v>0</v>
      </c>
      <c r="AP284">
        <v>0</v>
      </c>
      <c r="AQ284">
        <v>0</v>
      </c>
      <c r="AR284">
        <v>0</v>
      </c>
      <c r="AS284">
        <v>0</v>
      </c>
      <c r="AT284">
        <v>0</v>
      </c>
      <c r="AU284">
        <v>0</v>
      </c>
      <c r="AV284">
        <v>0</v>
      </c>
      <c r="AW284">
        <v>0</v>
      </c>
      <c r="AX284">
        <v>0</v>
      </c>
      <c r="AY284">
        <v>0</v>
      </c>
      <c r="AZ284">
        <v>0</v>
      </c>
      <c r="BA284">
        <v>0</v>
      </c>
      <c r="BB284">
        <v>0</v>
      </c>
      <c r="BC284">
        <v>0</v>
      </c>
      <c r="BD284">
        <v>1.05652E-2</v>
      </c>
      <c r="BE284">
        <v>0</v>
      </c>
      <c r="BF284">
        <v>1.0015E-2</v>
      </c>
      <c r="BG284">
        <v>1.0015E-2</v>
      </c>
      <c r="BH284">
        <v>0</v>
      </c>
      <c r="BI284">
        <v>0</v>
      </c>
      <c r="BJ284">
        <v>0</v>
      </c>
      <c r="BK284">
        <v>0</v>
      </c>
      <c r="BL284">
        <v>0</v>
      </c>
    </row>
    <row r="285" spans="1:65" x14ac:dyDescent="0.2">
      <c r="A285" t="s">
        <v>3034</v>
      </c>
      <c r="B285" t="s">
        <v>579</v>
      </c>
      <c r="C285" t="s">
        <v>270</v>
      </c>
      <c r="D285" t="s">
        <v>3960</v>
      </c>
      <c r="AJ285">
        <v>0</v>
      </c>
      <c r="AK285">
        <v>0</v>
      </c>
      <c r="AM285">
        <v>0</v>
      </c>
      <c r="AN285">
        <v>0</v>
      </c>
      <c r="AO285">
        <v>0</v>
      </c>
      <c r="AP285">
        <v>0</v>
      </c>
      <c r="AQ285">
        <v>0</v>
      </c>
      <c r="AR285">
        <v>0</v>
      </c>
      <c r="AS285">
        <v>0</v>
      </c>
      <c r="AT285">
        <v>0</v>
      </c>
      <c r="AU285">
        <v>6.5368999999999997E-2</v>
      </c>
      <c r="AV285">
        <v>0</v>
      </c>
      <c r="AW285">
        <v>0</v>
      </c>
      <c r="AX285">
        <v>1.14664E-2</v>
      </c>
      <c r="AY285">
        <v>2.0116700000000001E-2</v>
      </c>
      <c r="AZ285">
        <v>0</v>
      </c>
      <c r="BA285">
        <v>0</v>
      </c>
      <c r="BB285">
        <v>4.2607600000000002E-2</v>
      </c>
      <c r="BC285">
        <v>0</v>
      </c>
      <c r="BD285">
        <v>0</v>
      </c>
      <c r="BE285">
        <v>0</v>
      </c>
      <c r="BF285">
        <v>0</v>
      </c>
      <c r="BG285">
        <v>0</v>
      </c>
      <c r="BH285">
        <v>6.7250800000000002</v>
      </c>
      <c r="BI285">
        <v>6.6351649999999998</v>
      </c>
      <c r="BJ285">
        <v>0</v>
      </c>
      <c r="BK285">
        <v>0</v>
      </c>
      <c r="BL285">
        <v>0</v>
      </c>
    </row>
    <row r="286" spans="1:65" x14ac:dyDescent="0.2">
      <c r="A286" t="s">
        <v>3034</v>
      </c>
      <c r="B286" t="s">
        <v>579</v>
      </c>
      <c r="C286" t="s">
        <v>1282</v>
      </c>
      <c r="D286" t="s">
        <v>2311</v>
      </c>
      <c r="AN286">
        <v>1057000</v>
      </c>
      <c r="AO286">
        <v>929000</v>
      </c>
      <c r="AP286">
        <v>1071000</v>
      </c>
      <c r="AQ286">
        <v>1093000</v>
      </c>
      <c r="AR286">
        <v>1098000</v>
      </c>
      <c r="AS286">
        <v>1235000</v>
      </c>
      <c r="AT286">
        <v>1381000</v>
      </c>
      <c r="AU286">
        <v>1277000</v>
      </c>
      <c r="AV286">
        <v>1177000</v>
      </c>
      <c r="AW286">
        <v>1405000</v>
      </c>
      <c r="AX286">
        <v>1553000</v>
      </c>
      <c r="AZ286">
        <v>2028000</v>
      </c>
      <c r="BA286">
        <v>2042000</v>
      </c>
      <c r="BB286">
        <v>2122000</v>
      </c>
      <c r="BC286">
        <v>2342000</v>
      </c>
      <c r="BD286">
        <v>2522000</v>
      </c>
      <c r="BE286">
        <v>3169000</v>
      </c>
      <c r="BF286">
        <v>3605000</v>
      </c>
      <c r="BG286">
        <v>3911000</v>
      </c>
      <c r="BH286">
        <v>3862000</v>
      </c>
      <c r="BI286">
        <v>3795000</v>
      </c>
      <c r="BJ286">
        <v>4017000</v>
      </c>
      <c r="BK286">
        <v>4368000</v>
      </c>
      <c r="BL286">
        <v>4479000</v>
      </c>
    </row>
    <row r="287" spans="1:65" x14ac:dyDescent="0.2">
      <c r="A287" t="s">
        <v>3034</v>
      </c>
      <c r="B287" t="s">
        <v>579</v>
      </c>
      <c r="C287" t="s">
        <v>571</v>
      </c>
      <c r="D287" t="s">
        <v>585</v>
      </c>
      <c r="E287">
        <v>7952216</v>
      </c>
      <c r="F287">
        <v>8204221</v>
      </c>
      <c r="G287">
        <v>8463701</v>
      </c>
      <c r="H287">
        <v>8729277</v>
      </c>
      <c r="I287">
        <v>8999215</v>
      </c>
      <c r="J287">
        <v>9271969</v>
      </c>
      <c r="K287">
        <v>9547499</v>
      </c>
      <c r="L287">
        <v>9825087</v>
      </c>
      <c r="M287">
        <v>10101751</v>
      </c>
      <c r="N287">
        <v>10373792</v>
      </c>
      <c r="O287">
        <v>10638882</v>
      </c>
      <c r="P287">
        <v>10895366</v>
      </c>
      <c r="Q287">
        <v>11144643</v>
      </c>
      <c r="R287">
        <v>11391243</v>
      </c>
      <c r="S287">
        <v>11641657</v>
      </c>
      <c r="T287">
        <v>11900516</v>
      </c>
      <c r="U287">
        <v>12169365</v>
      </c>
      <c r="V287">
        <v>12446882</v>
      </c>
      <c r="W287">
        <v>12731454</v>
      </c>
      <c r="X287">
        <v>13020323</v>
      </c>
      <c r="Y287">
        <v>13311400</v>
      </c>
      <c r="Z287">
        <v>13604520</v>
      </c>
      <c r="AA287">
        <v>13900240</v>
      </c>
      <c r="AB287">
        <v>14197975</v>
      </c>
      <c r="AC287">
        <v>14497134</v>
      </c>
      <c r="AD287">
        <v>14797311</v>
      </c>
      <c r="AE287">
        <v>15097840</v>
      </c>
      <c r="AF287">
        <v>15398706</v>
      </c>
      <c r="AG287">
        <v>15700973</v>
      </c>
      <c r="AH287">
        <v>16006190</v>
      </c>
      <c r="AI287">
        <v>16315306</v>
      </c>
      <c r="AJ287">
        <v>16628624</v>
      </c>
      <c r="AK287">
        <v>16945302</v>
      </c>
      <c r="AL287">
        <v>17263587</v>
      </c>
      <c r="AM287">
        <v>17581099</v>
      </c>
      <c r="AN287">
        <v>17896051</v>
      </c>
      <c r="AO287">
        <v>18207335</v>
      </c>
      <c r="AP287">
        <v>18515067</v>
      </c>
      <c r="AQ287">
        <v>18820109</v>
      </c>
      <c r="AR287">
        <v>19123924</v>
      </c>
      <c r="AS287">
        <v>19427307</v>
      </c>
      <c r="AT287">
        <v>19730607</v>
      </c>
      <c r="AU287">
        <v>20032617</v>
      </c>
      <c r="AV287">
        <v>20330598</v>
      </c>
      <c r="AW287">
        <v>20620944</v>
      </c>
      <c r="AX287">
        <v>20901092</v>
      </c>
      <c r="AY287">
        <v>21171770</v>
      </c>
      <c r="AZ287">
        <v>21434180</v>
      </c>
      <c r="BA287">
        <v>21687044</v>
      </c>
      <c r="BB287">
        <v>21928840</v>
      </c>
      <c r="BC287">
        <v>22159658</v>
      </c>
      <c r="BD287">
        <v>22374122</v>
      </c>
      <c r="BE287">
        <v>22575015</v>
      </c>
      <c r="BF287">
        <v>22780030</v>
      </c>
      <c r="BG287">
        <v>23013034</v>
      </c>
      <c r="BH287">
        <v>23288781</v>
      </c>
      <c r="BI287">
        <v>23618154</v>
      </c>
      <c r="BJ287">
        <v>23990081</v>
      </c>
      <c r="BK287">
        <v>24370780</v>
      </c>
      <c r="BL287">
        <v>24713193</v>
      </c>
      <c r="BM287">
        <v>24984564</v>
      </c>
    </row>
    <row r="288" spans="1:65" x14ac:dyDescent="0.2">
      <c r="A288" t="s">
        <v>3034</v>
      </c>
      <c r="B288" t="s">
        <v>579</v>
      </c>
      <c r="C288" t="s">
        <v>3970</v>
      </c>
      <c r="D288" t="s">
        <v>3763</v>
      </c>
      <c r="E288">
        <v>0.96894725037252505</v>
      </c>
      <c r="F288">
        <v>0.96010137266314599</v>
      </c>
      <c r="G288">
        <v>0.94773361850401705</v>
      </c>
      <c r="H288">
        <v>0.93692620390236703</v>
      </c>
      <c r="I288">
        <v>0.93263144220579597</v>
      </c>
      <c r="J288">
        <v>0.93618369002989799</v>
      </c>
      <c r="K288">
        <v>0.93620838378851301</v>
      </c>
      <c r="L288">
        <v>0.94174026441756697</v>
      </c>
      <c r="M288">
        <v>0.95087880793859003</v>
      </c>
      <c r="N288">
        <v>0.96066095790185702</v>
      </c>
      <c r="O288">
        <v>0.969857345813399</v>
      </c>
      <c r="P288">
        <v>0.97261432273702497</v>
      </c>
      <c r="Q288">
        <v>0.97540527055292803</v>
      </c>
      <c r="R288">
        <v>0.98020599368930605</v>
      </c>
      <c r="S288">
        <v>0.98838059154559499</v>
      </c>
      <c r="T288">
        <v>1.00007513366641</v>
      </c>
      <c r="U288">
        <v>1.0075058263551999</v>
      </c>
      <c r="V288">
        <v>1.01500574555292</v>
      </c>
      <c r="W288">
        <v>1.0254637382938201</v>
      </c>
      <c r="X288">
        <v>1.0425216959749199</v>
      </c>
      <c r="Y288">
        <v>1.06745784933051</v>
      </c>
      <c r="Z288">
        <v>1.0891019406154101</v>
      </c>
      <c r="AA288">
        <v>1.1180090896902799</v>
      </c>
      <c r="AB288">
        <v>1.14884686138419</v>
      </c>
      <c r="AC288">
        <v>1.1745845516976601</v>
      </c>
      <c r="AD288">
        <v>1.1923940550418699</v>
      </c>
      <c r="AE288">
        <v>1.19861277539334</v>
      </c>
      <c r="AF288">
        <v>1.1995598324233401</v>
      </c>
      <c r="AG288">
        <v>1.2003743559708899</v>
      </c>
      <c r="AH288">
        <v>1.2076669653055501</v>
      </c>
      <c r="AI288">
        <v>1.22448787512294</v>
      </c>
      <c r="AJ288">
        <v>1.2402432639816801</v>
      </c>
      <c r="AK288">
        <v>1.26231413998048</v>
      </c>
      <c r="AL288">
        <v>1.2896570698887699</v>
      </c>
      <c r="AM288">
        <v>1.3212267503816</v>
      </c>
      <c r="AN288">
        <v>1.3566140345678099</v>
      </c>
      <c r="AO288">
        <v>1.38670453608374</v>
      </c>
      <c r="AP288">
        <v>1.4211086039185501</v>
      </c>
      <c r="AQ288">
        <v>1.45864261096823</v>
      </c>
      <c r="AR288">
        <v>1.4978709513560999</v>
      </c>
      <c r="AS288">
        <v>1.53821343706358</v>
      </c>
      <c r="AT288">
        <v>1.5739854167644101</v>
      </c>
      <c r="AU288">
        <v>1.61096335386902</v>
      </c>
      <c r="AV288">
        <v>1.6482838543102101</v>
      </c>
      <c r="AW288">
        <v>1.6852335042133999</v>
      </c>
      <c r="AX288">
        <v>1.72181549525883</v>
      </c>
      <c r="AY288">
        <v>1.7468868835543301</v>
      </c>
      <c r="AZ288">
        <v>1.77416988636496</v>
      </c>
      <c r="BA288">
        <v>1.80414879026555</v>
      </c>
      <c r="BB288">
        <v>1.83728613210498</v>
      </c>
      <c r="BC288">
        <v>1.8743321836873099</v>
      </c>
      <c r="BD288">
        <v>1.9065445040228901</v>
      </c>
      <c r="BE288">
        <v>1.9426480208722201</v>
      </c>
      <c r="BF288">
        <v>1.9854430835039201</v>
      </c>
      <c r="BG288">
        <v>2.0390469132701901</v>
      </c>
      <c r="BH288">
        <v>2.1057131087526599</v>
      </c>
      <c r="BI288">
        <v>2.1634861477188401</v>
      </c>
      <c r="BJ288">
        <v>2.23168254048002</v>
      </c>
      <c r="BK288">
        <v>2.3110819352070302</v>
      </c>
      <c r="BL288">
        <v>2.4033403248621998</v>
      </c>
      <c r="BM288">
        <v>2.5089658325327702</v>
      </c>
    </row>
    <row r="289" spans="1:65" x14ac:dyDescent="0.2">
      <c r="A289" t="s">
        <v>3034</v>
      </c>
      <c r="B289" t="s">
        <v>579</v>
      </c>
      <c r="C289" t="s">
        <v>2673</v>
      </c>
      <c r="D289" t="s">
        <v>2886</v>
      </c>
      <c r="E289">
        <v>3.5947822083232901</v>
      </c>
      <c r="F289">
        <v>3.5559225959742702</v>
      </c>
      <c r="G289">
        <v>3.49514869134144</v>
      </c>
      <c r="H289">
        <v>3.4268424475780002</v>
      </c>
      <c r="I289">
        <v>3.37127227502438</v>
      </c>
      <c r="J289">
        <v>3.33898111267917</v>
      </c>
      <c r="K289">
        <v>3.32526906717727</v>
      </c>
      <c r="L289">
        <v>3.3339489020687401</v>
      </c>
      <c r="M289">
        <v>3.3587114126930002</v>
      </c>
      <c r="N289">
        <v>3.3912999953352601</v>
      </c>
      <c r="O289">
        <v>3.4270894077785998</v>
      </c>
      <c r="P289">
        <v>3.4571450253438401</v>
      </c>
      <c r="Q289">
        <v>3.4917118559916598</v>
      </c>
      <c r="R289">
        <v>3.52869859710112</v>
      </c>
      <c r="S289">
        <v>3.5651132121734599</v>
      </c>
      <c r="T289">
        <v>3.5988779600732799</v>
      </c>
      <c r="U289">
        <v>3.6350716314686902</v>
      </c>
      <c r="V289">
        <v>3.6670812606908401</v>
      </c>
      <c r="W289">
        <v>3.6955934046622101</v>
      </c>
      <c r="X289">
        <v>3.7208693842088798</v>
      </c>
      <c r="Y289">
        <v>3.7421587936456202</v>
      </c>
      <c r="Z289">
        <v>3.7456284469260499</v>
      </c>
      <c r="AA289">
        <v>3.7513139379381899</v>
      </c>
      <c r="AB289">
        <v>3.7591979944073599</v>
      </c>
      <c r="AC289">
        <v>3.7691275558685899</v>
      </c>
      <c r="AD289">
        <v>3.7821791286101401</v>
      </c>
      <c r="AE289">
        <v>3.79719358881328</v>
      </c>
      <c r="AF289">
        <v>3.81696544299633</v>
      </c>
      <c r="AG289">
        <v>3.8459319740516298</v>
      </c>
      <c r="AH289">
        <v>3.8900678225748302</v>
      </c>
      <c r="AI289">
        <v>3.95215110408409</v>
      </c>
      <c r="AJ289">
        <v>4.02227615842048</v>
      </c>
      <c r="AK289">
        <v>4.1043204354731504</v>
      </c>
      <c r="AL289">
        <v>4.1999788531152502</v>
      </c>
      <c r="AM289">
        <v>4.3117351589808699</v>
      </c>
      <c r="AN289">
        <v>4.4395131934355803</v>
      </c>
      <c r="AO289">
        <v>4.5768012086669803</v>
      </c>
      <c r="AP289">
        <v>4.7341532519370402</v>
      </c>
      <c r="AQ289">
        <v>4.89674736205599</v>
      </c>
      <c r="AR289">
        <v>5.0433588132229197</v>
      </c>
      <c r="AS289">
        <v>5.1626969084959002</v>
      </c>
      <c r="AT289">
        <v>5.2657375034158997</v>
      </c>
      <c r="AU289">
        <v>5.3388982430625997</v>
      </c>
      <c r="AV289">
        <v>5.3998449601702303</v>
      </c>
      <c r="AW289">
        <v>5.4760405833435</v>
      </c>
      <c r="AX289">
        <v>5.5816395351943804</v>
      </c>
      <c r="AY289">
        <v>5.7054906069603897</v>
      </c>
      <c r="AZ289">
        <v>5.8562057005652797</v>
      </c>
      <c r="BA289">
        <v>6.0151600979939301</v>
      </c>
      <c r="BB289">
        <v>6.1537523814464903</v>
      </c>
      <c r="BC289">
        <v>6.2553502809971997</v>
      </c>
      <c r="BD289">
        <v>6.3310865282943896</v>
      </c>
      <c r="BE289">
        <v>6.3757233506091202</v>
      </c>
      <c r="BF289">
        <v>6.3942460829985102</v>
      </c>
      <c r="BG289">
        <v>6.3952159311553096</v>
      </c>
      <c r="BH289">
        <v>6.3842079811699302</v>
      </c>
      <c r="BI289">
        <v>6.3425447859977702</v>
      </c>
      <c r="BJ289">
        <v>6.2899554863342804</v>
      </c>
      <c r="BK289">
        <v>6.2390224606485098</v>
      </c>
      <c r="BL289">
        <v>6.2077830349739003</v>
      </c>
      <c r="BM289">
        <v>6.2069161242891404</v>
      </c>
    </row>
    <row r="290" spans="1:65" x14ac:dyDescent="0.2">
      <c r="A290" t="s">
        <v>3034</v>
      </c>
      <c r="B290" t="s">
        <v>579</v>
      </c>
      <c r="C290" t="s">
        <v>147</v>
      </c>
      <c r="D290" t="s">
        <v>1549</v>
      </c>
      <c r="E290">
        <v>4113595</v>
      </c>
      <c r="F290">
        <v>4225163</v>
      </c>
      <c r="G290">
        <v>4340858</v>
      </c>
      <c r="H290">
        <v>4462355</v>
      </c>
      <c r="I290">
        <v>4592824</v>
      </c>
      <c r="J290">
        <v>4734052</v>
      </c>
      <c r="K290">
        <v>4878318</v>
      </c>
      <c r="L290">
        <v>5035835</v>
      </c>
      <c r="M290">
        <v>5203927</v>
      </c>
      <c r="N290">
        <v>5379221</v>
      </c>
      <c r="O290">
        <v>5560678</v>
      </c>
      <c r="P290">
        <v>5740799</v>
      </c>
      <c r="Q290">
        <v>5929901</v>
      </c>
      <c r="R290">
        <v>6129869</v>
      </c>
      <c r="S290">
        <v>6340656</v>
      </c>
      <c r="T290">
        <v>6560357</v>
      </c>
      <c r="U290">
        <v>6797521</v>
      </c>
      <c r="V290">
        <v>7032585</v>
      </c>
      <c r="W290">
        <v>7267910</v>
      </c>
      <c r="X290">
        <v>7507893</v>
      </c>
      <c r="Y290">
        <v>7754471</v>
      </c>
      <c r="Z290">
        <v>7983875</v>
      </c>
      <c r="AA290">
        <v>8228711</v>
      </c>
      <c r="AB290">
        <v>8482259</v>
      </c>
      <c r="AC290">
        <v>8733886</v>
      </c>
      <c r="AD290">
        <v>8978036</v>
      </c>
      <c r="AE290">
        <v>9217479</v>
      </c>
      <c r="AF290">
        <v>9450063</v>
      </c>
      <c r="AG290">
        <v>9680098</v>
      </c>
      <c r="AH290">
        <v>9914624</v>
      </c>
      <c r="AI290">
        <v>10156786</v>
      </c>
      <c r="AJ290">
        <v>10404280</v>
      </c>
      <c r="AK290">
        <v>10654549</v>
      </c>
      <c r="AL290">
        <v>10908447</v>
      </c>
      <c r="AM290">
        <v>11166891</v>
      </c>
      <c r="AN290">
        <v>11429866</v>
      </c>
      <c r="AO290">
        <v>11681246</v>
      </c>
      <c r="AP290">
        <v>11944070</v>
      </c>
      <c r="AQ290">
        <v>12212641</v>
      </c>
      <c r="AR290">
        <v>12479016</v>
      </c>
      <c r="AS290">
        <v>12739675</v>
      </c>
      <c r="AT290">
        <v>13008169</v>
      </c>
      <c r="AU290">
        <v>13265151</v>
      </c>
      <c r="AV290">
        <v>13516452</v>
      </c>
      <c r="AW290">
        <v>13772107</v>
      </c>
      <c r="AX290">
        <v>14036509</v>
      </c>
      <c r="AY290">
        <v>14298427</v>
      </c>
      <c r="AZ290">
        <v>14572764</v>
      </c>
      <c r="BA290">
        <v>14851115</v>
      </c>
      <c r="BB290">
        <v>15119239</v>
      </c>
      <c r="BC290">
        <v>15369290</v>
      </c>
      <c r="BD290">
        <v>15612784</v>
      </c>
      <c r="BE290">
        <v>15832115</v>
      </c>
      <c r="BF290">
        <v>16040859</v>
      </c>
      <c r="BG290">
        <v>16258734</v>
      </c>
      <c r="BH290">
        <v>16495745</v>
      </c>
      <c r="BI290">
        <v>16764845</v>
      </c>
      <c r="BJ290">
        <v>17056554</v>
      </c>
      <c r="BK290">
        <v>17347616</v>
      </c>
      <c r="BL290">
        <v>17607445</v>
      </c>
      <c r="BM290">
        <v>17816302</v>
      </c>
    </row>
    <row r="291" spans="1:65" x14ac:dyDescent="0.2">
      <c r="A291" t="s">
        <v>3034</v>
      </c>
      <c r="B291" t="s">
        <v>579</v>
      </c>
      <c r="C291" t="s">
        <v>2100</v>
      </c>
      <c r="D291" t="s">
        <v>1313</v>
      </c>
      <c r="AE291">
        <v>23.3</v>
      </c>
      <c r="AI291">
        <v>22</v>
      </c>
      <c r="AN291">
        <v>25.6</v>
      </c>
      <c r="AS291">
        <v>21.4</v>
      </c>
      <c r="AX291">
        <v>23.1</v>
      </c>
      <c r="BC291">
        <v>23</v>
      </c>
      <c r="BH291">
        <v>23.4</v>
      </c>
    </row>
    <row r="292" spans="1:65" x14ac:dyDescent="0.2">
      <c r="A292" t="s">
        <v>3034</v>
      </c>
      <c r="B292" t="s">
        <v>579</v>
      </c>
      <c r="C292" t="s">
        <v>3660</v>
      </c>
      <c r="D292" t="s">
        <v>4056</v>
      </c>
      <c r="E292">
        <v>46.11</v>
      </c>
      <c r="F292">
        <v>45.750999999999998</v>
      </c>
      <c r="G292">
        <v>45.25</v>
      </c>
      <c r="H292">
        <v>44.595999999999997</v>
      </c>
      <c r="I292">
        <v>43.79</v>
      </c>
      <c r="J292">
        <v>42.826999999999998</v>
      </c>
      <c r="K292">
        <v>41.704999999999998</v>
      </c>
      <c r="L292">
        <v>40.459000000000003</v>
      </c>
      <c r="M292">
        <v>39.14</v>
      </c>
      <c r="N292">
        <v>37.804000000000002</v>
      </c>
      <c r="O292">
        <v>36.524999999999999</v>
      </c>
      <c r="P292">
        <v>35.383000000000003</v>
      </c>
      <c r="Q292">
        <v>34.417999999999999</v>
      </c>
      <c r="R292">
        <v>33.646999999999998</v>
      </c>
      <c r="S292">
        <v>33.075000000000003</v>
      </c>
      <c r="T292">
        <v>32.671999999999997</v>
      </c>
      <c r="U292">
        <v>32.389000000000003</v>
      </c>
      <c r="V292">
        <v>32.148000000000003</v>
      </c>
      <c r="W292">
        <v>31.887</v>
      </c>
      <c r="X292">
        <v>31.576000000000001</v>
      </c>
      <c r="Y292">
        <v>31.196000000000002</v>
      </c>
      <c r="Z292">
        <v>30.748000000000001</v>
      </c>
      <c r="AA292">
        <v>30.263000000000002</v>
      </c>
      <c r="AB292">
        <v>29.77</v>
      </c>
      <c r="AC292">
        <v>29.28</v>
      </c>
      <c r="AD292">
        <v>28.812999999999999</v>
      </c>
      <c r="AE292">
        <v>28.391999999999999</v>
      </c>
      <c r="AF292">
        <v>28.02</v>
      </c>
      <c r="AG292">
        <v>27.696000000000002</v>
      </c>
      <c r="AH292">
        <v>27.41</v>
      </c>
      <c r="AI292">
        <v>27.135999999999999</v>
      </c>
      <c r="AJ292">
        <v>26.844000000000001</v>
      </c>
      <c r="AK292">
        <v>26.504999999999999</v>
      </c>
      <c r="AL292">
        <v>26.100999999999999</v>
      </c>
      <c r="AM292">
        <v>25.628</v>
      </c>
      <c r="AN292">
        <v>25.094000000000001</v>
      </c>
      <c r="AO292">
        <v>24.52</v>
      </c>
      <c r="AP292">
        <v>23.934999999999999</v>
      </c>
      <c r="AQ292">
        <v>23.361000000000001</v>
      </c>
      <c r="AR292">
        <v>22.803000000000001</v>
      </c>
      <c r="AS292">
        <v>22.256</v>
      </c>
      <c r="AT292">
        <v>21.704999999999998</v>
      </c>
      <c r="AU292">
        <v>21.132999999999999</v>
      </c>
      <c r="AV292">
        <v>20.535</v>
      </c>
      <c r="AW292">
        <v>19.917000000000002</v>
      </c>
      <c r="AX292">
        <v>19.295000000000002</v>
      </c>
      <c r="AY292">
        <v>18.690000000000001</v>
      </c>
      <c r="AZ292">
        <v>18.123999999999999</v>
      </c>
      <c r="BA292">
        <v>17.611999999999998</v>
      </c>
      <c r="BB292">
        <v>17.161999999999999</v>
      </c>
      <c r="BC292">
        <v>16.779</v>
      </c>
      <c r="BD292">
        <v>16.457999999999998</v>
      </c>
      <c r="BE292">
        <v>16.186</v>
      </c>
      <c r="BF292">
        <v>15.945</v>
      </c>
      <c r="BG292">
        <v>15.725</v>
      </c>
      <c r="BH292">
        <v>15.515000000000001</v>
      </c>
      <c r="BI292">
        <v>15.308</v>
      </c>
      <c r="BJ292">
        <v>15.098000000000001</v>
      </c>
      <c r="BK292">
        <v>14.882</v>
      </c>
      <c r="BL292">
        <v>14.654999999999999</v>
      </c>
    </row>
    <row r="293" spans="1:65" x14ac:dyDescent="0.2">
      <c r="A293" t="s">
        <v>3034</v>
      </c>
      <c r="B293" t="s">
        <v>579</v>
      </c>
      <c r="C293" t="s">
        <v>3122</v>
      </c>
      <c r="D293" t="s">
        <v>607</v>
      </c>
      <c r="BB293">
        <v>12.58</v>
      </c>
      <c r="BE293">
        <v>9.1199999999999992</v>
      </c>
      <c r="BG293">
        <v>6.36</v>
      </c>
      <c r="BH293">
        <v>13.3</v>
      </c>
    </row>
    <row r="294" spans="1:65" x14ac:dyDescent="0.2">
      <c r="A294" t="s">
        <v>3034</v>
      </c>
      <c r="B294" t="s">
        <v>579</v>
      </c>
      <c r="C294" t="s">
        <v>1897</v>
      </c>
      <c r="D294" t="s">
        <v>2097</v>
      </c>
      <c r="AU294">
        <v>13.1199998855591</v>
      </c>
      <c r="AV294">
        <v>12.5</v>
      </c>
      <c r="AW294">
        <v>12.6099996566772</v>
      </c>
      <c r="AX294">
        <v>11.0900001525879</v>
      </c>
      <c r="AY294">
        <v>14.539999961853001</v>
      </c>
      <c r="AZ294">
        <v>10.8699998855591</v>
      </c>
      <c r="BA294">
        <v>11.3400001525879</v>
      </c>
      <c r="BB294">
        <v>12.170000076293899</v>
      </c>
      <c r="BC294">
        <v>12.3800001144409</v>
      </c>
      <c r="BD294">
        <v>11.6499996185303</v>
      </c>
      <c r="BE294">
        <v>11.5</v>
      </c>
      <c r="BF294">
        <v>10.7799997329712</v>
      </c>
      <c r="BG294">
        <v>10.2600002288818</v>
      </c>
      <c r="BH294">
        <v>10.25</v>
      </c>
      <c r="BI294">
        <v>11.289999961853001</v>
      </c>
      <c r="BJ294">
        <v>10.8500003814697</v>
      </c>
      <c r="BK294">
        <v>11.210000038146999</v>
      </c>
      <c r="BL294">
        <v>11.5</v>
      </c>
    </row>
    <row r="295" spans="1:65" x14ac:dyDescent="0.2">
      <c r="A295" t="s">
        <v>3034</v>
      </c>
      <c r="B295" t="s">
        <v>579</v>
      </c>
      <c r="C295" t="s">
        <v>1212</v>
      </c>
      <c r="D295" t="s">
        <v>2482</v>
      </c>
      <c r="AU295">
        <v>64.709999084472699</v>
      </c>
      <c r="AV295">
        <v>65.839996337890597</v>
      </c>
      <c r="AW295">
        <v>62.569999694824197</v>
      </c>
      <c r="AX295">
        <v>63.580001831054702</v>
      </c>
      <c r="AY295">
        <v>64.220001220703097</v>
      </c>
      <c r="AZ295">
        <v>56.389999389648402</v>
      </c>
      <c r="BA295">
        <v>56.619998931884801</v>
      </c>
      <c r="BB295">
        <v>60.5200004577637</v>
      </c>
      <c r="BC295">
        <v>61.709999084472699</v>
      </c>
      <c r="BD295">
        <v>62.4799995422363</v>
      </c>
      <c r="BE295">
        <v>62.5200004577637</v>
      </c>
      <c r="BF295">
        <v>62.599998474121101</v>
      </c>
      <c r="BG295">
        <v>62.2299995422363</v>
      </c>
      <c r="BH295">
        <v>63.419998168945298</v>
      </c>
      <c r="BI295">
        <v>62.779998779296903</v>
      </c>
      <c r="BJ295">
        <v>62.560001373291001</v>
      </c>
      <c r="BK295">
        <v>62.180000305175803</v>
      </c>
      <c r="BL295">
        <v>61.049999237060497</v>
      </c>
    </row>
    <row r="296" spans="1:65" x14ac:dyDescent="0.2">
      <c r="A296" t="s">
        <v>3034</v>
      </c>
      <c r="B296" t="s">
        <v>579</v>
      </c>
      <c r="C296" t="s">
        <v>525</v>
      </c>
      <c r="D296" t="s">
        <v>2837</v>
      </c>
      <c r="AI296">
        <v>86</v>
      </c>
      <c r="AJ296">
        <v>86.15</v>
      </c>
      <c r="AK296">
        <v>86.32</v>
      </c>
      <c r="AL296">
        <v>86.48</v>
      </c>
      <c r="AM296">
        <v>86.61</v>
      </c>
      <c r="AN296">
        <v>86.68</v>
      </c>
      <c r="AO296">
        <v>86.63</v>
      </c>
      <c r="AP296">
        <v>86.61</v>
      </c>
      <c r="AQ296">
        <v>86.46</v>
      </c>
      <c r="AR296">
        <v>86.13</v>
      </c>
      <c r="AS296">
        <v>86.09</v>
      </c>
      <c r="AT296">
        <v>86.04</v>
      </c>
      <c r="AU296">
        <v>85.75</v>
      </c>
      <c r="AV296">
        <v>85.91</v>
      </c>
      <c r="AW296">
        <v>84.83</v>
      </c>
      <c r="AX296">
        <v>84.44</v>
      </c>
      <c r="AY296">
        <v>83.62</v>
      </c>
      <c r="AZ296">
        <v>82.78</v>
      </c>
      <c r="BA296">
        <v>83.17</v>
      </c>
      <c r="BB296">
        <v>84.82</v>
      </c>
      <c r="BC296">
        <v>85.13</v>
      </c>
      <c r="BD296">
        <v>85.63</v>
      </c>
      <c r="BE296">
        <v>86.16</v>
      </c>
      <c r="BF296">
        <v>85.58</v>
      </c>
      <c r="BG296">
        <v>85.78</v>
      </c>
      <c r="BH296">
        <v>85.94</v>
      </c>
      <c r="BI296">
        <v>85.57</v>
      </c>
      <c r="BJ296">
        <v>85.21</v>
      </c>
      <c r="BK296">
        <v>85.12</v>
      </c>
      <c r="BL296">
        <v>84.58</v>
      </c>
    </row>
    <row r="297" spans="1:65" x14ac:dyDescent="0.2">
      <c r="A297" t="s">
        <v>3034</v>
      </c>
      <c r="B297" t="s">
        <v>579</v>
      </c>
      <c r="C297" t="s">
        <v>3251</v>
      </c>
      <c r="D297" t="s">
        <v>2558</v>
      </c>
      <c r="BE297">
        <v>15.2</v>
      </c>
      <c r="BG297">
        <v>14.346220000000001</v>
      </c>
      <c r="BH297">
        <v>14.1</v>
      </c>
    </row>
    <row r="298" spans="1:65" x14ac:dyDescent="0.2">
      <c r="A298" t="s">
        <v>3034</v>
      </c>
      <c r="B298" t="s">
        <v>579</v>
      </c>
      <c r="C298" t="s">
        <v>2553</v>
      </c>
      <c r="D298" t="s">
        <v>2955</v>
      </c>
      <c r="AZ298">
        <v>10.76</v>
      </c>
      <c r="BB298">
        <v>14.52</v>
      </c>
      <c r="BE298">
        <v>17.79</v>
      </c>
      <c r="BG298">
        <v>12.46</v>
      </c>
      <c r="BH298">
        <v>15.23</v>
      </c>
    </row>
    <row r="299" spans="1:65" x14ac:dyDescent="0.2">
      <c r="A299" t="s">
        <v>3034</v>
      </c>
      <c r="B299" t="s">
        <v>579</v>
      </c>
      <c r="C299" t="s">
        <v>3409</v>
      </c>
      <c r="D299" t="s">
        <v>1507</v>
      </c>
      <c r="AJ299">
        <v>47.640001773834229</v>
      </c>
      <c r="AK299">
        <v>47.579999446868868</v>
      </c>
      <c r="AL299">
        <v>47.429999828338609</v>
      </c>
      <c r="AM299">
        <v>47.240001201629624</v>
      </c>
      <c r="AN299">
        <v>47.059999465942347</v>
      </c>
      <c r="AO299">
        <v>47.140000343322754</v>
      </c>
      <c r="AP299">
        <v>47.100000381469755</v>
      </c>
      <c r="AQ299">
        <v>47.260000228881857</v>
      </c>
      <c r="AR299">
        <v>47.949999809265115</v>
      </c>
      <c r="AS299">
        <v>47.659999847412088</v>
      </c>
      <c r="AT299">
        <v>47.679998397827156</v>
      </c>
      <c r="AU299">
        <v>46.069999694824197</v>
      </c>
      <c r="AV299">
        <v>46.109999179840052</v>
      </c>
      <c r="AW299">
        <v>46.559998035430901</v>
      </c>
      <c r="AX299">
        <v>46.46999883651737</v>
      </c>
      <c r="AY299">
        <v>46.179998397827141</v>
      </c>
      <c r="AZ299">
        <v>45.90000104904172</v>
      </c>
      <c r="BA299">
        <v>46.100001335144015</v>
      </c>
      <c r="BB299">
        <v>48.099999904632547</v>
      </c>
      <c r="BC299">
        <v>48.270001411437981</v>
      </c>
      <c r="BD299">
        <v>48.48000144958494</v>
      </c>
      <c r="BE299">
        <v>48.170000553131153</v>
      </c>
      <c r="BF299">
        <v>47.659999370574923</v>
      </c>
      <c r="BG299">
        <v>47.210000991821346</v>
      </c>
      <c r="BH299">
        <v>46.870001792907729</v>
      </c>
      <c r="BI299">
        <v>47.279998540878303</v>
      </c>
      <c r="BJ299">
        <v>47.03000116348263</v>
      </c>
      <c r="BK299">
        <v>47.229998588562026</v>
      </c>
      <c r="BL299">
        <v>45.909999608993509</v>
      </c>
    </row>
    <row r="300" spans="1:65" x14ac:dyDescent="0.2">
      <c r="A300" t="s">
        <v>3034</v>
      </c>
      <c r="B300" t="s">
        <v>579</v>
      </c>
      <c r="C300" t="s">
        <v>3564</v>
      </c>
      <c r="D300" t="s">
        <v>3135</v>
      </c>
      <c r="AJ300">
        <v>47.07</v>
      </c>
      <c r="AK300">
        <v>47.94</v>
      </c>
      <c r="AL300">
        <v>49.95</v>
      </c>
      <c r="AM300">
        <v>49.78</v>
      </c>
      <c r="AN300">
        <v>49.38</v>
      </c>
      <c r="AO300">
        <v>46.12</v>
      </c>
      <c r="AP300">
        <v>45.67</v>
      </c>
      <c r="AQ300">
        <v>42.5</v>
      </c>
      <c r="AR300">
        <v>37</v>
      </c>
      <c r="AS300">
        <v>36.4</v>
      </c>
      <c r="AT300">
        <v>41.47</v>
      </c>
      <c r="AU300">
        <v>41.16</v>
      </c>
      <c r="AV300">
        <v>42.41</v>
      </c>
      <c r="AW300">
        <v>40.32</v>
      </c>
      <c r="AX300">
        <v>40.619999999999997</v>
      </c>
      <c r="AY300">
        <v>39.590000000000003</v>
      </c>
      <c r="AZ300">
        <v>38.5</v>
      </c>
      <c r="BA300">
        <v>38.19</v>
      </c>
      <c r="BB300">
        <v>40.54</v>
      </c>
      <c r="BC300">
        <v>41.94</v>
      </c>
      <c r="BD300">
        <v>43.47</v>
      </c>
      <c r="BE300">
        <v>45.37</v>
      </c>
      <c r="BF300">
        <v>45.04</v>
      </c>
      <c r="BG300">
        <v>45.36</v>
      </c>
      <c r="BH300">
        <v>46.03</v>
      </c>
      <c r="BI300">
        <v>44.59</v>
      </c>
      <c r="BJ300">
        <v>43.69</v>
      </c>
      <c r="BK300">
        <v>42.89</v>
      </c>
      <c r="BL300">
        <v>40.72</v>
      </c>
    </row>
    <row r="301" spans="1:65" x14ac:dyDescent="0.2">
      <c r="A301" t="s">
        <v>3034</v>
      </c>
      <c r="B301" t="s">
        <v>579</v>
      </c>
      <c r="C301" t="s">
        <v>3993</v>
      </c>
      <c r="D301" t="s">
        <v>2514</v>
      </c>
    </row>
    <row r="302" spans="1:65" x14ac:dyDescent="0.2">
      <c r="A302" t="s">
        <v>3034</v>
      </c>
      <c r="B302" t="s">
        <v>579</v>
      </c>
      <c r="C302" t="s">
        <v>2964</v>
      </c>
      <c r="D302" t="s">
        <v>415</v>
      </c>
      <c r="AK302">
        <v>4.7</v>
      </c>
      <c r="AO302">
        <v>9.1999999999999993</v>
      </c>
      <c r="AR302">
        <v>11.1</v>
      </c>
      <c r="AS302">
        <v>11.1</v>
      </c>
      <c r="AT302">
        <v>10.4</v>
      </c>
      <c r="AU302">
        <v>4.8</v>
      </c>
      <c r="AV302">
        <v>4.5999999999999996</v>
      </c>
      <c r="AW302">
        <v>3.7</v>
      </c>
      <c r="AX302">
        <v>3.4</v>
      </c>
      <c r="BA302">
        <v>4.0999999999999996</v>
      </c>
      <c r="BB302">
        <v>3.4</v>
      </c>
      <c r="BC302">
        <v>2.8</v>
      </c>
      <c r="BD302">
        <v>2.2999999999999998</v>
      </c>
      <c r="BE302">
        <v>2.2999999999999998</v>
      </c>
      <c r="BF302">
        <v>2.2000000000000002</v>
      </c>
      <c r="BG302">
        <v>2</v>
      </c>
      <c r="BH302">
        <v>1.7</v>
      </c>
      <c r="BI302">
        <v>1.8</v>
      </c>
      <c r="BJ302">
        <v>1.6</v>
      </c>
      <c r="BK302">
        <v>1.7</v>
      </c>
      <c r="BL302">
        <v>1.9</v>
      </c>
    </row>
    <row r="303" spans="1:65" x14ac:dyDescent="0.2">
      <c r="A303" t="s">
        <v>3034</v>
      </c>
      <c r="B303" t="s">
        <v>579</v>
      </c>
      <c r="C303" t="s">
        <v>3257</v>
      </c>
      <c r="D303" t="s">
        <v>1601</v>
      </c>
      <c r="AS303">
        <v>263.09457397</v>
      </c>
      <c r="AT303">
        <v>287.79943847999999</v>
      </c>
      <c r="AU303">
        <v>291.17431641000002</v>
      </c>
      <c r="AV303">
        <v>318.00048828000001</v>
      </c>
      <c r="AW303">
        <v>325.25961303999998</v>
      </c>
      <c r="AX303">
        <v>363.65591431000001</v>
      </c>
      <c r="AY303">
        <v>413.78256226000002</v>
      </c>
      <c r="AZ303">
        <v>450.14559937000001</v>
      </c>
      <c r="BA303">
        <v>484.43737793000003</v>
      </c>
      <c r="BB303">
        <v>541.03326416000004</v>
      </c>
      <c r="BC303">
        <v>549.02941895000004</v>
      </c>
      <c r="BD303">
        <v>581.48162841999999</v>
      </c>
      <c r="BE303">
        <v>576.76287841999999</v>
      </c>
      <c r="BF303">
        <v>632.38079833999996</v>
      </c>
      <c r="BG303">
        <v>688.95306396000001</v>
      </c>
      <c r="BH303">
        <v>746.37280272999999</v>
      </c>
      <c r="BI303">
        <v>755.22192383000004</v>
      </c>
      <c r="BJ303">
        <v>791.46459961000005</v>
      </c>
      <c r="BK303">
        <v>827.43884276999995</v>
      </c>
    </row>
    <row r="304" spans="1:65" x14ac:dyDescent="0.2">
      <c r="A304" t="s">
        <v>3034</v>
      </c>
      <c r="B304" t="s">
        <v>579</v>
      </c>
      <c r="C304" t="s">
        <v>201</v>
      </c>
      <c r="D304" t="s">
        <v>1017</v>
      </c>
    </row>
    <row r="305" spans="1:65" x14ac:dyDescent="0.2">
      <c r="A305" t="s">
        <v>3034</v>
      </c>
      <c r="B305" t="s">
        <v>579</v>
      </c>
      <c r="C305" t="s">
        <v>3525</v>
      </c>
      <c r="D305" t="s">
        <v>2156</v>
      </c>
      <c r="AN305">
        <v>1.7</v>
      </c>
      <c r="AS305">
        <v>1.1000000000000001</v>
      </c>
      <c r="AX305">
        <v>1.7</v>
      </c>
      <c r="BC305">
        <v>0.9</v>
      </c>
      <c r="BI305">
        <v>1.7</v>
      </c>
    </row>
    <row r="306" spans="1:65" x14ac:dyDescent="0.2">
      <c r="A306" t="s">
        <v>3034</v>
      </c>
      <c r="B306" t="s">
        <v>579</v>
      </c>
      <c r="C306" t="s">
        <v>3133</v>
      </c>
      <c r="D306" t="s">
        <v>306</v>
      </c>
      <c r="AS306">
        <v>0.2</v>
      </c>
      <c r="AT306">
        <v>0.2</v>
      </c>
      <c r="AU306">
        <v>0.1</v>
      </c>
      <c r="AV306">
        <v>0.1</v>
      </c>
      <c r="AW306">
        <v>0.2</v>
      </c>
      <c r="AX306">
        <v>0.2</v>
      </c>
      <c r="AY306">
        <v>0.2</v>
      </c>
      <c r="AZ306">
        <v>0.2</v>
      </c>
      <c r="BA306">
        <v>0.2</v>
      </c>
      <c r="BB306">
        <v>0.1</v>
      </c>
      <c r="BC306">
        <v>0.1</v>
      </c>
      <c r="BD306">
        <v>0.1</v>
      </c>
      <c r="BE306">
        <v>0.1</v>
      </c>
      <c r="BF306">
        <v>0.1</v>
      </c>
      <c r="BG306">
        <v>0.1</v>
      </c>
      <c r="BH306">
        <v>0.1</v>
      </c>
      <c r="BI306">
        <v>0.1</v>
      </c>
      <c r="BJ306">
        <v>0.1</v>
      </c>
      <c r="BK306">
        <v>0.1</v>
      </c>
      <c r="BL306">
        <v>0.1</v>
      </c>
    </row>
    <row r="307" spans="1:65" x14ac:dyDescent="0.2">
      <c r="A307" t="s">
        <v>3034</v>
      </c>
      <c r="B307" t="s">
        <v>579</v>
      </c>
      <c r="C307" t="s">
        <v>716</v>
      </c>
      <c r="D307" t="s">
        <v>3262</v>
      </c>
      <c r="BD307">
        <v>76.360670850000005</v>
      </c>
      <c r="BE307">
        <v>76.360670850000005</v>
      </c>
      <c r="BF307">
        <v>76.360670850000005</v>
      </c>
      <c r="BG307">
        <v>76.360670850000005</v>
      </c>
      <c r="BH307">
        <v>76.360670850000005</v>
      </c>
      <c r="BI307">
        <v>76.360670850000005</v>
      </c>
      <c r="BJ307">
        <v>76.360670850000005</v>
      </c>
      <c r="BK307">
        <v>76.360670850000005</v>
      </c>
      <c r="BL307">
        <v>76.360670850000005</v>
      </c>
      <c r="BM307">
        <v>76.360670850000005</v>
      </c>
    </row>
    <row r="308" spans="1:65" x14ac:dyDescent="0.2">
      <c r="A308" t="s">
        <v>3034</v>
      </c>
      <c r="B308" t="s">
        <v>579</v>
      </c>
      <c r="C308" t="s">
        <v>2775</v>
      </c>
      <c r="D308" t="s">
        <v>3925</v>
      </c>
      <c r="AV308">
        <v>20.3</v>
      </c>
      <c r="AW308">
        <v>22.2</v>
      </c>
      <c r="AX308">
        <v>20.3</v>
      </c>
      <c r="AY308">
        <v>20</v>
      </c>
      <c r="AZ308">
        <v>19.600000000000001</v>
      </c>
      <c r="BA308">
        <v>20.9</v>
      </c>
      <c r="BB308">
        <v>19.399999999999999</v>
      </c>
      <c r="BC308">
        <v>19.5</v>
      </c>
      <c r="BD308">
        <v>16.8</v>
      </c>
      <c r="BE308">
        <v>15.6</v>
      </c>
      <c r="BF308">
        <v>15.3</v>
      </c>
      <c r="BG308">
        <v>15.2</v>
      </c>
      <c r="BH308">
        <v>13.2</v>
      </c>
      <c r="BI308">
        <v>12.7</v>
      </c>
      <c r="BJ308">
        <v>11.2</v>
      </c>
      <c r="BK308">
        <v>12.4</v>
      </c>
      <c r="BL308">
        <v>12</v>
      </c>
      <c r="BM308">
        <v>11.4</v>
      </c>
    </row>
    <row r="309" spans="1:65" x14ac:dyDescent="0.2">
      <c r="A309" t="s">
        <v>3034</v>
      </c>
      <c r="B309" t="s">
        <v>579</v>
      </c>
      <c r="C309" t="s">
        <v>4186</v>
      </c>
      <c r="D309" t="s">
        <v>1644</v>
      </c>
      <c r="E309">
        <v>2.5755472183227499</v>
      </c>
      <c r="O309">
        <v>2.09730005264282</v>
      </c>
      <c r="Y309">
        <v>1.5641000270843499</v>
      </c>
      <c r="AH309">
        <v>1.2510999441146899</v>
      </c>
      <c r="AI309">
        <v>1.3667000532</v>
      </c>
      <c r="AL309">
        <v>1.2999999523000001</v>
      </c>
      <c r="AO309">
        <v>1.4600000381</v>
      </c>
      <c r="AV309">
        <v>1.1000000238000001</v>
      </c>
      <c r="AW309">
        <v>1.2</v>
      </c>
      <c r="AY309">
        <v>1</v>
      </c>
      <c r="AZ309">
        <v>1</v>
      </c>
      <c r="BC309">
        <v>1.48</v>
      </c>
      <c r="BD309">
        <v>1.45</v>
      </c>
      <c r="BE309">
        <v>1.48</v>
      </c>
      <c r="BF309">
        <v>1.54</v>
      </c>
      <c r="BG309">
        <v>1.59</v>
      </c>
      <c r="BH309">
        <v>1.61</v>
      </c>
      <c r="BI309">
        <v>1.68</v>
      </c>
      <c r="BJ309">
        <v>1.7</v>
      </c>
      <c r="BK309">
        <v>1.71</v>
      </c>
    </row>
    <row r="310" spans="1:65" x14ac:dyDescent="0.2">
      <c r="A310" t="s">
        <v>3034</v>
      </c>
      <c r="B310" t="s">
        <v>579</v>
      </c>
      <c r="C310" t="s">
        <v>2712</v>
      </c>
      <c r="D310" t="s">
        <v>549</v>
      </c>
      <c r="AS310">
        <v>68.810584879999993</v>
      </c>
      <c r="AT310">
        <v>69.162435209999998</v>
      </c>
      <c r="AU310">
        <v>69.510444579999998</v>
      </c>
      <c r="AV310">
        <v>69.854629939999995</v>
      </c>
      <c r="AW310">
        <v>70.194559870000006</v>
      </c>
      <c r="AX310">
        <v>70.530265799999995</v>
      </c>
      <c r="AY310">
        <v>70.861781500000006</v>
      </c>
      <c r="AZ310">
        <v>71.063976870000005</v>
      </c>
      <c r="BA310">
        <v>71.260519709999997</v>
      </c>
      <c r="BB310">
        <v>71.451464200000004</v>
      </c>
      <c r="BC310">
        <v>71.636415659999997</v>
      </c>
      <c r="BD310">
        <v>71.815443209999998</v>
      </c>
      <c r="BE310">
        <v>71.989061160000006</v>
      </c>
      <c r="BF310">
        <v>72.156879439999997</v>
      </c>
      <c r="BG310">
        <v>72.318976190000001</v>
      </c>
      <c r="BH310">
        <v>72.475832269999998</v>
      </c>
      <c r="BI310">
        <v>72.627511080000005</v>
      </c>
      <c r="BJ310">
        <v>72.748651690000003</v>
      </c>
      <c r="BK310">
        <v>72.889154779999998</v>
      </c>
      <c r="BL310">
        <v>72.951859470000002</v>
      </c>
      <c r="BM310">
        <v>73.009356429999997</v>
      </c>
    </row>
    <row r="311" spans="1:65" x14ac:dyDescent="0.2">
      <c r="A311" t="s">
        <v>3034</v>
      </c>
      <c r="B311" t="s">
        <v>579</v>
      </c>
      <c r="C311" t="s">
        <v>683</v>
      </c>
      <c r="D311" t="s">
        <v>1005</v>
      </c>
      <c r="AI311">
        <v>16.7</v>
      </c>
      <c r="AJ311">
        <v>15.9</v>
      </c>
      <c r="AK311">
        <v>15</v>
      </c>
      <c r="AL311">
        <v>14.3</v>
      </c>
      <c r="AM311">
        <v>13.6</v>
      </c>
      <c r="AN311">
        <v>13</v>
      </c>
      <c r="AO311">
        <v>12.6</v>
      </c>
      <c r="AP311">
        <v>12.4</v>
      </c>
      <c r="AQ311">
        <v>12.5</v>
      </c>
      <c r="AR311">
        <v>12.9</v>
      </c>
      <c r="AS311">
        <v>13.2</v>
      </c>
      <c r="AT311">
        <v>13.3</v>
      </c>
      <c r="AU311">
        <v>12.8</v>
      </c>
      <c r="AV311">
        <v>12</v>
      </c>
      <c r="AW311">
        <v>10.9</v>
      </c>
      <c r="AX311">
        <v>9.9</v>
      </c>
      <c r="AY311">
        <v>9.1999999999999993</v>
      </c>
      <c r="AZ311">
        <v>8.8000000000000007</v>
      </c>
      <c r="BA311">
        <v>8.6</v>
      </c>
      <c r="BB311">
        <v>8.4</v>
      </c>
      <c r="BC311">
        <v>8.1999999999999993</v>
      </c>
      <c r="BD311">
        <v>8</v>
      </c>
      <c r="BE311">
        <v>7.6</v>
      </c>
      <c r="BF311">
        <v>7.3</v>
      </c>
      <c r="BG311">
        <v>7.1</v>
      </c>
      <c r="BH311">
        <v>6.9</v>
      </c>
      <c r="BI311">
        <v>6.8</v>
      </c>
      <c r="BJ311">
        <v>6.8</v>
      </c>
      <c r="BK311">
        <v>6.8</v>
      </c>
      <c r="BL311">
        <v>6.8</v>
      </c>
    </row>
    <row r="312" spans="1:65" x14ac:dyDescent="0.2">
      <c r="A312" t="s">
        <v>3034</v>
      </c>
      <c r="B312" t="s">
        <v>579</v>
      </c>
      <c r="C312" t="s">
        <v>3194</v>
      </c>
      <c r="D312" t="s">
        <v>3694</v>
      </c>
      <c r="AS312">
        <v>30.1</v>
      </c>
      <c r="AT312">
        <v>29.6</v>
      </c>
      <c r="AU312">
        <v>29.1</v>
      </c>
      <c r="AV312">
        <v>28.6</v>
      </c>
      <c r="AW312">
        <v>28</v>
      </c>
      <c r="AX312">
        <v>27.3</v>
      </c>
      <c r="AY312">
        <v>26.6</v>
      </c>
      <c r="AZ312">
        <v>25.7</v>
      </c>
      <c r="BA312">
        <v>24.8</v>
      </c>
      <c r="BB312">
        <v>24</v>
      </c>
      <c r="BC312">
        <v>23.2</v>
      </c>
      <c r="BD312">
        <v>22.5</v>
      </c>
      <c r="BE312">
        <v>22</v>
      </c>
      <c r="BF312">
        <v>21.5</v>
      </c>
      <c r="BG312">
        <v>21.2</v>
      </c>
      <c r="BH312">
        <v>21</v>
      </c>
      <c r="BI312">
        <v>20.9</v>
      </c>
      <c r="BJ312">
        <v>20.9</v>
      </c>
      <c r="BK312">
        <v>20.9</v>
      </c>
      <c r="BL312">
        <v>21.1</v>
      </c>
    </row>
    <row r="313" spans="1:65" x14ac:dyDescent="0.2">
      <c r="A313" t="s">
        <v>3034</v>
      </c>
      <c r="B313" t="s">
        <v>579</v>
      </c>
      <c r="C313" t="s">
        <v>173</v>
      </c>
      <c r="D313" t="s">
        <v>74</v>
      </c>
      <c r="AP313">
        <v>11.656441717791401</v>
      </c>
      <c r="AR313">
        <v>11.8012422360248</v>
      </c>
      <c r="AS313">
        <v>11.8012422360248</v>
      </c>
      <c r="AT313">
        <v>11.8012422360248</v>
      </c>
      <c r="AU313">
        <v>12.048192771084301</v>
      </c>
      <c r="AV313">
        <v>12.048192771084301</v>
      </c>
      <c r="AW313">
        <v>12.048192771084301</v>
      </c>
      <c r="AX313">
        <v>12.1212121212121</v>
      </c>
      <c r="AY313">
        <v>8.4337349397590398</v>
      </c>
      <c r="AZ313">
        <v>8.4337349397590398</v>
      </c>
      <c r="BA313">
        <v>8.4337349397590398</v>
      </c>
      <c r="BB313">
        <v>8.4337349397590398</v>
      </c>
      <c r="BC313">
        <v>12.6506024096386</v>
      </c>
      <c r="BD313">
        <v>12.1212121212121</v>
      </c>
      <c r="BE313">
        <v>12.1212121212121</v>
      </c>
      <c r="BF313">
        <v>12.1212121212121</v>
      </c>
      <c r="BG313">
        <v>19.879518072289201</v>
      </c>
      <c r="BH313">
        <v>19.879518072289201</v>
      </c>
      <c r="BI313">
        <v>19.879518072289201</v>
      </c>
      <c r="BJ313">
        <v>18.674698795180699</v>
      </c>
      <c r="BK313">
        <v>18.128654970760198</v>
      </c>
      <c r="BL313">
        <v>18.713450292397699</v>
      </c>
      <c r="BM313">
        <v>18.3431952662722</v>
      </c>
    </row>
    <row r="314" spans="1:65" x14ac:dyDescent="0.2">
      <c r="A314" t="s">
        <v>3034</v>
      </c>
      <c r="B314" t="s">
        <v>579</v>
      </c>
      <c r="C314" t="s">
        <v>2076</v>
      </c>
      <c r="D314" t="s">
        <v>3950</v>
      </c>
      <c r="O314">
        <v>6.2470598220825204</v>
      </c>
      <c r="S314">
        <v>8.1613302230834996</v>
      </c>
      <c r="T314">
        <v>9.1174001693725604</v>
      </c>
      <c r="V314">
        <v>10.5303602218628</v>
      </c>
      <c r="W314">
        <v>10.6286296844482</v>
      </c>
      <c r="X314">
        <v>10.6425895690918</v>
      </c>
      <c r="Y314">
        <v>9.8404598236084002</v>
      </c>
      <c r="Z314">
        <v>11.2562398910522</v>
      </c>
      <c r="AA314">
        <v>11.336270332336399</v>
      </c>
      <c r="AC314">
        <v>11.9467096328735</v>
      </c>
      <c r="AD314">
        <v>12.0873003005981</v>
      </c>
      <c r="AE314">
        <v>12.805809974670399</v>
      </c>
      <c r="AF314">
        <v>13.1803998947144</v>
      </c>
      <c r="AG314">
        <v>14.143389701843301</v>
      </c>
      <c r="AH314">
        <v>13.817020416259799</v>
      </c>
      <c r="AJ314">
        <v>15.1385803222656</v>
      </c>
      <c r="AN314">
        <v>16.582569122314499</v>
      </c>
      <c r="AO314">
        <v>17.3531894683838</v>
      </c>
      <c r="AP314">
        <v>20.0767707824707</v>
      </c>
      <c r="AQ314">
        <v>23.8803405761719</v>
      </c>
      <c r="AR314">
        <v>22.313480377197301</v>
      </c>
      <c r="AS314">
        <v>23.659940719604499</v>
      </c>
      <c r="AT314">
        <v>24.323480606079102</v>
      </c>
      <c r="AU314">
        <v>24.533809661865199</v>
      </c>
      <c r="AW314">
        <v>27.1190299987793</v>
      </c>
      <c r="AX314">
        <v>29.5093593597412</v>
      </c>
      <c r="AY314">
        <v>31.318750381469702</v>
      </c>
      <c r="AZ314">
        <v>32.2619018554688</v>
      </c>
      <c r="BA314">
        <v>36.187530517578097</v>
      </c>
      <c r="BB314">
        <v>36.547901153564503</v>
      </c>
      <c r="BC314">
        <v>37.547229766845703</v>
      </c>
      <c r="BD314">
        <v>40.984649658203097</v>
      </c>
      <c r="BE314">
        <v>42.544651031494098</v>
      </c>
      <c r="BF314">
        <v>45.422489166259801</v>
      </c>
      <c r="BG314">
        <v>47.746139526367202</v>
      </c>
      <c r="BH314">
        <v>49.276199340820298</v>
      </c>
      <c r="BI314">
        <v>51.369800567627003</v>
      </c>
      <c r="BJ314">
        <v>52.192378997802699</v>
      </c>
      <c r="BK314">
        <v>51.090339660644503</v>
      </c>
    </row>
    <row r="315" spans="1:65" x14ac:dyDescent="0.2">
      <c r="A315" t="s">
        <v>3034</v>
      </c>
      <c r="B315" t="s">
        <v>579</v>
      </c>
      <c r="C315" t="s">
        <v>4015</v>
      </c>
      <c r="D315" t="s">
        <v>1488</v>
      </c>
      <c r="AX315">
        <v>14.381620407104499</v>
      </c>
      <c r="AY315">
        <v>9.2687597274780291</v>
      </c>
      <c r="AZ315">
        <v>7.5893797874450701</v>
      </c>
      <c r="BA315">
        <v>6.6618499755859402</v>
      </c>
      <c r="BB315">
        <v>4.4197897911071804</v>
      </c>
      <c r="BC315">
        <v>4.62029981613159</v>
      </c>
      <c r="BD315">
        <v>2.56775999069214</v>
      </c>
      <c r="BE315">
        <v>4.4476299285888699</v>
      </c>
      <c r="BF315">
        <v>4.30770015716553</v>
      </c>
      <c r="BG315">
        <v>5.9492998123168901</v>
      </c>
      <c r="BH315">
        <v>7.9701499938964799</v>
      </c>
      <c r="BI315">
        <v>8.3723602294921893</v>
      </c>
      <c r="BJ315">
        <v>7.5045399665832502</v>
      </c>
      <c r="BK315">
        <v>5.9065098762512198</v>
      </c>
    </row>
    <row r="316" spans="1:65" x14ac:dyDescent="0.2">
      <c r="A316" t="s">
        <v>3034</v>
      </c>
      <c r="B316" t="s">
        <v>579</v>
      </c>
      <c r="C316" t="s">
        <v>3934</v>
      </c>
      <c r="D316" t="s">
        <v>252</v>
      </c>
      <c r="AB316">
        <v>55.022799999999997</v>
      </c>
      <c r="AC316">
        <v>56.42127</v>
      </c>
      <c r="AD316">
        <v>65.229330000000004</v>
      </c>
      <c r="AE316">
        <v>58.32029</v>
      </c>
      <c r="AF316">
        <v>62.874420000000001</v>
      </c>
      <c r="AG316">
        <v>63.506369999999997</v>
      </c>
      <c r="AQ316">
        <v>96.756720000000001</v>
      </c>
      <c r="AS316">
        <v>92.520009999999999</v>
      </c>
      <c r="AW316">
        <v>100</v>
      </c>
      <c r="AX316">
        <v>99.08193</v>
      </c>
      <c r="AY316">
        <v>99.591759999999994</v>
      </c>
      <c r="AZ316">
        <v>100</v>
      </c>
      <c r="BA316">
        <v>100</v>
      </c>
      <c r="BB316">
        <v>99.210629999999995</v>
      </c>
      <c r="BC316">
        <v>100</v>
      </c>
      <c r="BD316">
        <v>100</v>
      </c>
      <c r="BE316">
        <v>98.454509999999999</v>
      </c>
    </row>
    <row r="317" spans="1:65" x14ac:dyDescent="0.2">
      <c r="A317" t="s">
        <v>3034</v>
      </c>
      <c r="B317" t="s">
        <v>579</v>
      </c>
      <c r="C317" t="s">
        <v>2313</v>
      </c>
      <c r="D317" t="s">
        <v>1533</v>
      </c>
      <c r="O317">
        <v>48.750019999999999</v>
      </c>
      <c r="P317">
        <v>48.976669999999999</v>
      </c>
      <c r="Q317">
        <v>49.298870000000001</v>
      </c>
      <c r="R317">
        <v>49.59</v>
      </c>
      <c r="S317">
        <v>49.870010000000001</v>
      </c>
      <c r="T317">
        <v>49.880009999999999</v>
      </c>
      <c r="U317">
        <v>49.900620000000004</v>
      </c>
      <c r="V317">
        <v>49.916930000000001</v>
      </c>
      <c r="W317">
        <v>50.049250000000001</v>
      </c>
      <c r="X317">
        <v>50.098260000000003</v>
      </c>
      <c r="Y317">
        <v>50.212330000000001</v>
      </c>
      <c r="Z317">
        <v>50.359870000000001</v>
      </c>
      <c r="AA317">
        <v>50.359839999999998</v>
      </c>
      <c r="AB317">
        <v>53.054029999999997</v>
      </c>
      <c r="AC317">
        <v>49.899970000000003</v>
      </c>
      <c r="AD317">
        <v>49.9</v>
      </c>
      <c r="AE317">
        <v>49.984760000000001</v>
      </c>
      <c r="AF317">
        <v>49.899990000000003</v>
      </c>
      <c r="AG317">
        <v>49.900010000000002</v>
      </c>
      <c r="AH317">
        <v>49.899990000000003</v>
      </c>
      <c r="AJ317">
        <v>53.600020000000001</v>
      </c>
      <c r="AK317">
        <v>53.700020000000002</v>
      </c>
      <c r="AL317">
        <v>52.966760000000001</v>
      </c>
      <c r="AN317">
        <v>52.770949999999999</v>
      </c>
      <c r="AO317">
        <v>50.425319999999999</v>
      </c>
      <c r="AQ317">
        <v>51.845649999999999</v>
      </c>
      <c r="AR317">
        <v>51.720089999999999</v>
      </c>
      <c r="AS317">
        <v>51.522060000000003</v>
      </c>
      <c r="AU317">
        <v>51.584249999999997</v>
      </c>
      <c r="AW317">
        <v>51.649749999999997</v>
      </c>
      <c r="AX317">
        <v>51.565240000000003</v>
      </c>
      <c r="AY317">
        <v>51.746839999999999</v>
      </c>
      <c r="AZ317">
        <v>51.687060000000002</v>
      </c>
      <c r="BA317">
        <v>51.437190000000001</v>
      </c>
      <c r="BB317">
        <v>51.467709999999997</v>
      </c>
      <c r="BC317">
        <v>51.355409999999999</v>
      </c>
      <c r="BD317">
        <v>51.165770000000002</v>
      </c>
      <c r="BE317">
        <v>51.148519999999998</v>
      </c>
      <c r="BF317">
        <v>50.971850000000003</v>
      </c>
      <c r="BG317">
        <v>50.899099999999997</v>
      </c>
      <c r="BH317">
        <v>50.70187</v>
      </c>
      <c r="BI317">
        <v>50.534350000000003</v>
      </c>
      <c r="BJ317">
        <v>50.327660000000002</v>
      </c>
      <c r="BK317">
        <v>50.220359999999999</v>
      </c>
    </row>
    <row r="318" spans="1:65" x14ac:dyDescent="0.2">
      <c r="A318" t="s">
        <v>3034</v>
      </c>
      <c r="B318" t="s">
        <v>579</v>
      </c>
      <c r="C318" t="s">
        <v>1083</v>
      </c>
      <c r="D318" t="s">
        <v>250</v>
      </c>
      <c r="AA318">
        <v>27.1310005187988</v>
      </c>
      <c r="AC318">
        <v>28.831489562988299</v>
      </c>
      <c r="AD318">
        <v>29.959270477294901</v>
      </c>
      <c r="AE318">
        <v>31.9428005218506</v>
      </c>
      <c r="AF318">
        <v>31.156810760498001</v>
      </c>
      <c r="AG318">
        <v>31.252519607543899</v>
      </c>
      <c r="AH318">
        <v>31.130180358886701</v>
      </c>
      <c r="AJ318">
        <v>28.061510086059599</v>
      </c>
      <c r="AK318">
        <v>20.037349700927699</v>
      </c>
      <c r="AL318">
        <v>19.369319915771499</v>
      </c>
      <c r="AM318">
        <v>18.6373195648193</v>
      </c>
      <c r="AN318">
        <v>15.5332803726196</v>
      </c>
      <c r="AO318">
        <v>10.723310470581101</v>
      </c>
      <c r="AQ318">
        <v>2.3400499820709202</v>
      </c>
      <c r="AR318">
        <v>1.26409995555878</v>
      </c>
      <c r="AS318">
        <v>0.79111999273300204</v>
      </c>
      <c r="AT318">
        <v>2.8058700561523402</v>
      </c>
      <c r="AU318">
        <v>1.7077399492263801</v>
      </c>
      <c r="AW318">
        <v>3.05714988708496</v>
      </c>
      <c r="AX318">
        <v>0.13428999483585399</v>
      </c>
      <c r="AY318">
        <v>0.14303000271320301</v>
      </c>
      <c r="AZ318">
        <v>0.28075000643730202</v>
      </c>
      <c r="BA318">
        <v>0.106299996376038</v>
      </c>
      <c r="BB318">
        <v>0.67786997556686401</v>
      </c>
      <c r="BC318">
        <v>2.1861600875854501</v>
      </c>
      <c r="BD318">
        <v>2.6838901042938201</v>
      </c>
      <c r="BE318">
        <v>4.7561497688293501</v>
      </c>
      <c r="BH318">
        <v>3.6187601089477499</v>
      </c>
      <c r="BI318">
        <v>4.5753102302551296</v>
      </c>
      <c r="BJ318">
        <v>2.6540400981903098</v>
      </c>
      <c r="BK318">
        <v>2.28297996520996</v>
      </c>
    </row>
    <row r="319" spans="1:65" x14ac:dyDescent="0.2">
      <c r="A319" t="s">
        <v>3034</v>
      </c>
      <c r="B319" t="s">
        <v>579</v>
      </c>
      <c r="C319" t="s">
        <v>194</v>
      </c>
      <c r="D319" t="s">
        <v>625</v>
      </c>
      <c r="O319">
        <v>15.971539999999999</v>
      </c>
      <c r="P319">
        <v>15.501989999999999</v>
      </c>
      <c r="Q319">
        <v>15.37791</v>
      </c>
      <c r="R319">
        <v>14.23381</v>
      </c>
      <c r="S319">
        <v>14.19388</v>
      </c>
      <c r="AA319">
        <v>12.431889999999999</v>
      </c>
      <c r="AB319">
        <v>11.97404</v>
      </c>
      <c r="AC319">
        <v>11.58849</v>
      </c>
      <c r="AD319">
        <v>16.750959999999999</v>
      </c>
      <c r="AE319">
        <v>16.750509999999998</v>
      </c>
      <c r="AF319">
        <v>11.588570000000001</v>
      </c>
      <c r="AG319">
        <v>11.58859</v>
      </c>
      <c r="AH319">
        <v>11.58859</v>
      </c>
      <c r="AI319">
        <v>8.5418099999999999</v>
      </c>
      <c r="AJ319">
        <v>10.70284</v>
      </c>
      <c r="AK319">
        <v>8.1988199999999996</v>
      </c>
      <c r="AL319">
        <v>6.8613299999999997</v>
      </c>
      <c r="AM319">
        <v>8.8311700000000002</v>
      </c>
      <c r="AN319">
        <v>8.9027700000000003</v>
      </c>
      <c r="AO319">
        <v>6.6202100000000002</v>
      </c>
      <c r="AQ319">
        <v>4.2087599999999998</v>
      </c>
      <c r="AR319">
        <v>4.63279</v>
      </c>
      <c r="AS319">
        <v>4.7482800000000003</v>
      </c>
      <c r="AT319">
        <v>5.88659</v>
      </c>
      <c r="AU319">
        <v>5.8859899999999996</v>
      </c>
      <c r="AW319">
        <v>3.8357700000000001</v>
      </c>
      <c r="AX319">
        <v>3.5851899999999999</v>
      </c>
      <c r="AY319">
        <v>3.2823199999999999</v>
      </c>
      <c r="AZ319">
        <v>3.2170000000000001</v>
      </c>
      <c r="BA319">
        <v>2.9578000000000002</v>
      </c>
      <c r="BB319">
        <v>1.6780600000000001</v>
      </c>
      <c r="BC319">
        <v>1.64703</v>
      </c>
      <c r="BD319">
        <v>2.08622</v>
      </c>
      <c r="BE319">
        <v>2.1408299999999998</v>
      </c>
      <c r="BF319">
        <v>1.1688000000000001</v>
      </c>
      <c r="BG319">
        <v>1.24769</v>
      </c>
      <c r="BH319">
        <v>1.871</v>
      </c>
      <c r="BI319">
        <v>1.5967199999999999</v>
      </c>
      <c r="BJ319">
        <v>1.80301</v>
      </c>
      <c r="BK319">
        <v>1.62283</v>
      </c>
    </row>
    <row r="320" spans="1:65" x14ac:dyDescent="0.2">
      <c r="A320" t="s">
        <v>3034</v>
      </c>
      <c r="B320" t="s">
        <v>579</v>
      </c>
      <c r="C320" t="s">
        <v>2620</v>
      </c>
      <c r="D320" t="s">
        <v>1330</v>
      </c>
      <c r="AA320">
        <v>72.869</v>
      </c>
      <c r="AC320">
        <v>71.168509999999998</v>
      </c>
      <c r="AD320">
        <v>70.040729999999996</v>
      </c>
      <c r="AE320">
        <v>68.057199999999995</v>
      </c>
      <c r="AF320">
        <v>68.843190000000007</v>
      </c>
      <c r="AG320">
        <v>68.747479999999996</v>
      </c>
      <c r="AH320">
        <v>68.869820000000004</v>
      </c>
      <c r="AJ320">
        <v>71.938490000000002</v>
      </c>
      <c r="AK320">
        <v>79.962649999999996</v>
      </c>
      <c r="AL320">
        <v>80.630679999999998</v>
      </c>
      <c r="AM320">
        <v>81.362679999999997</v>
      </c>
      <c r="AN320">
        <v>84.466719999999995</v>
      </c>
      <c r="AO320">
        <v>89.276690000000002</v>
      </c>
      <c r="AQ320">
        <v>92.116510000000005</v>
      </c>
      <c r="AR320">
        <v>93.736170000000001</v>
      </c>
      <c r="AS320">
        <v>93.894450000000006</v>
      </c>
      <c r="AT320">
        <v>92.028459999999995</v>
      </c>
      <c r="AU320">
        <v>92.852339999999998</v>
      </c>
      <c r="AW320">
        <v>92.725570000000005</v>
      </c>
      <c r="AX320">
        <v>94.121700000000004</v>
      </c>
      <c r="AY320">
        <v>92.679490000000001</v>
      </c>
      <c r="AZ320">
        <v>91.898139999999998</v>
      </c>
      <c r="BA320">
        <v>92.727789999999999</v>
      </c>
      <c r="BB320">
        <v>92.900099999999995</v>
      </c>
      <c r="BC320">
        <v>91.853679999999997</v>
      </c>
      <c r="BD320">
        <v>91.810580000000002</v>
      </c>
      <c r="BE320">
        <v>90.215199999999996</v>
      </c>
      <c r="BF320">
        <v>90.202820000000003</v>
      </c>
      <c r="BG320">
        <v>90.463170000000005</v>
      </c>
      <c r="BH320">
        <v>91.936300000000003</v>
      </c>
      <c r="BI320">
        <v>92.996619999999993</v>
      </c>
      <c r="BJ320">
        <v>93.134910000000005</v>
      </c>
      <c r="BK320">
        <v>92.919989999999999</v>
      </c>
    </row>
    <row r="321" spans="1:65" x14ac:dyDescent="0.2">
      <c r="A321" t="s">
        <v>3034</v>
      </c>
      <c r="B321" t="s">
        <v>579</v>
      </c>
      <c r="C321" t="s">
        <v>1433</v>
      </c>
      <c r="D321" t="s">
        <v>2374</v>
      </c>
      <c r="O321">
        <v>35.7801513671875</v>
      </c>
      <c r="P321">
        <v>53.184520721435497</v>
      </c>
      <c r="Q321">
        <v>54.141899108886697</v>
      </c>
      <c r="R321">
        <v>57.424491882324197</v>
      </c>
      <c r="S321">
        <v>58.4444389343262</v>
      </c>
      <c r="AA321">
        <v>75.240249633789105</v>
      </c>
      <c r="AB321">
        <v>78.156326293945298</v>
      </c>
      <c r="AC321">
        <v>77.782577514648395</v>
      </c>
      <c r="AD321">
        <v>72.341232299804702</v>
      </c>
      <c r="AE321">
        <v>70.588020324707003</v>
      </c>
      <c r="AF321">
        <v>74.730583190917997</v>
      </c>
      <c r="AG321">
        <v>74.172538757324205</v>
      </c>
      <c r="AH321">
        <v>73.961853027343807</v>
      </c>
      <c r="AI321">
        <v>86.860427856445298</v>
      </c>
      <c r="AJ321">
        <v>77.615913391113295</v>
      </c>
      <c r="AK321">
        <v>89.762931823730497</v>
      </c>
      <c r="AL321">
        <v>87.971328735351605</v>
      </c>
      <c r="AM321">
        <v>86.381111145019503</v>
      </c>
      <c r="AN321">
        <v>90.621223449707003</v>
      </c>
      <c r="AO321">
        <v>91.816970825195298</v>
      </c>
      <c r="AQ321">
        <v>98.077423095703097</v>
      </c>
      <c r="AR321">
        <v>99.455360412597699</v>
      </c>
      <c r="AS321">
        <v>98.686149597167997</v>
      </c>
      <c r="AU321">
        <v>95.258262634277301</v>
      </c>
      <c r="AW321">
        <v>102.33310699462901</v>
      </c>
      <c r="AX321">
        <v>106.29670715332</v>
      </c>
      <c r="AY321">
        <v>112.699676513672</v>
      </c>
      <c r="AZ321">
        <v>115.148246765137</v>
      </c>
      <c r="BA321">
        <v>114.828132629395</v>
      </c>
      <c r="BB321">
        <v>119.962966918945</v>
      </c>
      <c r="BC321">
        <v>118.439910888672</v>
      </c>
      <c r="BD321">
        <v>115.238403320313</v>
      </c>
      <c r="BE321">
        <v>109.117797851563</v>
      </c>
      <c r="BF321">
        <v>99.074722290039105</v>
      </c>
      <c r="BG321">
        <v>98.607582092285199</v>
      </c>
      <c r="BH321">
        <v>99.435287475585895</v>
      </c>
      <c r="BI321">
        <v>101.149467468262</v>
      </c>
      <c r="BJ321">
        <v>105.97451019287099</v>
      </c>
      <c r="BK321">
        <v>106.38332366943401</v>
      </c>
    </row>
    <row r="322" spans="1:65" x14ac:dyDescent="0.2">
      <c r="A322" t="s">
        <v>3034</v>
      </c>
      <c r="B322" t="s">
        <v>579</v>
      </c>
      <c r="C322" t="s">
        <v>4208</v>
      </c>
      <c r="D322" t="s">
        <v>3187</v>
      </c>
      <c r="AL322">
        <v>90.97265625</v>
      </c>
      <c r="AO322">
        <v>91.089103698730497</v>
      </c>
      <c r="AW322">
        <v>92.904121398925795</v>
      </c>
      <c r="AX322">
        <v>92.777946472167997</v>
      </c>
      <c r="AY322">
        <v>92.392799377441406</v>
      </c>
      <c r="AZ322">
        <v>92.429702758789105</v>
      </c>
      <c r="BA322">
        <v>93.316879272460895</v>
      </c>
      <c r="BB322">
        <v>93.062538146972699</v>
      </c>
      <c r="BC322">
        <v>93.250190734863295</v>
      </c>
      <c r="BD322">
        <v>93.488258361816406</v>
      </c>
      <c r="BG322">
        <v>93.867401123046903</v>
      </c>
      <c r="BH322">
        <v>94.063171386718807</v>
      </c>
      <c r="BI322">
        <v>94.402282714843807</v>
      </c>
      <c r="BK322">
        <v>94.851829528808594</v>
      </c>
    </row>
    <row r="323" spans="1:65" x14ac:dyDescent="0.2">
      <c r="A323" t="s">
        <v>3034</v>
      </c>
      <c r="B323" t="s">
        <v>579</v>
      </c>
      <c r="C323" t="s">
        <v>3025</v>
      </c>
      <c r="D323" t="s">
        <v>1955</v>
      </c>
      <c r="BC323">
        <v>34.5997989068496</v>
      </c>
      <c r="BD323">
        <v>35.454242586416498</v>
      </c>
      <c r="BE323">
        <v>31.191421570170601</v>
      </c>
      <c r="BG323">
        <v>47.7868987581586</v>
      </c>
      <c r="BH323">
        <v>11.6665599943089</v>
      </c>
      <c r="BI323">
        <v>10.147772522915799</v>
      </c>
      <c r="BJ323">
        <v>10.4351761377165</v>
      </c>
      <c r="BK323">
        <v>9.5343230034732098</v>
      </c>
      <c r="BL323">
        <v>9.4234121068005106</v>
      </c>
    </row>
    <row r="324" spans="1:65" x14ac:dyDescent="0.2">
      <c r="A324" t="s">
        <v>3034</v>
      </c>
      <c r="B324" t="s">
        <v>579</v>
      </c>
      <c r="C324" t="s">
        <v>1369</v>
      </c>
      <c r="D324" t="s">
        <v>1074</v>
      </c>
      <c r="BC324">
        <v>3.8029026533696002</v>
      </c>
      <c r="BD324">
        <v>3.0155195009038001</v>
      </c>
      <c r="BE324">
        <v>2.83876255641677</v>
      </c>
      <c r="BG324">
        <v>2.9873475080476299</v>
      </c>
      <c r="BH324">
        <v>3.5773684640100298</v>
      </c>
      <c r="BI324">
        <v>3.15510564738182</v>
      </c>
      <c r="BJ324">
        <v>3.0931431829643299</v>
      </c>
      <c r="BK324">
        <v>2.7309424152094102</v>
      </c>
      <c r="BL324">
        <v>2.4921614960435901</v>
      </c>
    </row>
    <row r="325" spans="1:65" x14ac:dyDescent="0.2">
      <c r="A325" t="s">
        <v>3034</v>
      </c>
      <c r="B325" t="s">
        <v>579</v>
      </c>
      <c r="C325" t="s">
        <v>322</v>
      </c>
      <c r="D325" t="s">
        <v>202</v>
      </c>
      <c r="M325">
        <v>-99993657.296360731</v>
      </c>
      <c r="N325">
        <v>-131988124.71511687</v>
      </c>
      <c r="O325">
        <v>-172989682.38411209</v>
      </c>
      <c r="P325">
        <v>-175351536.71807227</v>
      </c>
      <c r="Q325">
        <v>-197618474.92891201</v>
      </c>
      <c r="R325">
        <v>-211373184.7108919</v>
      </c>
      <c r="S325">
        <v>-185620550.08407357</v>
      </c>
      <c r="T325">
        <v>-322085763.12238365</v>
      </c>
      <c r="U325">
        <v>-356461274.94739008</v>
      </c>
      <c r="V325">
        <v>-317624637.99402022</v>
      </c>
      <c r="W325">
        <v>-340640877.74852031</v>
      </c>
      <c r="X325">
        <v>-291230095.56689221</v>
      </c>
      <c r="Y325">
        <v>-245249887.51652026</v>
      </c>
      <c r="Z325">
        <v>-484240597.02190161</v>
      </c>
      <c r="AA325">
        <v>-968392149.60060871</v>
      </c>
      <c r="AB325">
        <v>-1214950695.8690512</v>
      </c>
      <c r="AC325">
        <v>-1574995964.2358127</v>
      </c>
      <c r="AD325">
        <v>-1674999607.6657646</v>
      </c>
      <c r="AE325">
        <v>-1748005548.8978424</v>
      </c>
      <c r="AF325">
        <v>-1990006562.0611467</v>
      </c>
      <c r="AG325">
        <v>-1745003110.7945328</v>
      </c>
      <c r="AH325">
        <v>-2299008313.0166135</v>
      </c>
      <c r="AI325">
        <v>-2304996558.05758</v>
      </c>
      <c r="AJ325">
        <v>-2089184048.969276</v>
      </c>
      <c r="AK325">
        <v>-2257192100.5734448</v>
      </c>
      <c r="AL325">
        <v>-1955492237.212136</v>
      </c>
      <c r="AM325">
        <v>-1490460151.238833</v>
      </c>
      <c r="AN325">
        <v>-1596276286.4662087</v>
      </c>
      <c r="AO325">
        <v>-2062696463.115942</v>
      </c>
      <c r="AP325">
        <v>-2325507472.8039398</v>
      </c>
      <c r="AQ325">
        <v>-1695512616.3447082</v>
      </c>
      <c r="AR325">
        <v>-1353414605.4784861</v>
      </c>
      <c r="AS325">
        <v>-2156675206.8410554</v>
      </c>
      <c r="AT325">
        <v>-2423779924.3374987</v>
      </c>
      <c r="AU325">
        <v>-2631370300.8172574</v>
      </c>
      <c r="AV325">
        <v>-3232419301.3923674</v>
      </c>
      <c r="AW325">
        <v>-4064278360.7658625</v>
      </c>
      <c r="AX325">
        <v>-3659029154.2584133</v>
      </c>
      <c r="AY325">
        <v>-4247102055.8972502</v>
      </c>
      <c r="AZ325">
        <v>-6252731209.3518343</v>
      </c>
      <c r="BA325">
        <v>-8369113904.056962</v>
      </c>
      <c r="BB325">
        <v>-7139561161.3988867</v>
      </c>
      <c r="BC325">
        <v>-10487895729.500778</v>
      </c>
      <c r="BD325">
        <v>-14323052994.646778</v>
      </c>
      <c r="BE325">
        <v>-14124357454.430164</v>
      </c>
      <c r="BF325">
        <v>-13409780139.002592</v>
      </c>
      <c r="BG325">
        <v>-11323916052.755022</v>
      </c>
      <c r="BH325">
        <v>-4151164990.426827</v>
      </c>
      <c r="BI325">
        <v>-3062418894.4402575</v>
      </c>
      <c r="BJ325">
        <v>-5699130499.7202272</v>
      </c>
      <c r="BK325">
        <v>-8593891675.2151089</v>
      </c>
      <c r="BL325">
        <v>-7131118829.7503595</v>
      </c>
      <c r="BM325">
        <v>-5385868861.5000324</v>
      </c>
    </row>
    <row r="326" spans="1:65" x14ac:dyDescent="0.2">
      <c r="A326" t="s">
        <v>3034</v>
      </c>
      <c r="B326" t="s">
        <v>579</v>
      </c>
      <c r="C326" t="s">
        <v>3033</v>
      </c>
      <c r="D326" t="s">
        <v>2376</v>
      </c>
      <c r="M326">
        <v>54052647637.407898</v>
      </c>
      <c r="N326">
        <v>57145961587.220947</v>
      </c>
      <c r="O326">
        <v>60452258913.180855</v>
      </c>
      <c r="P326">
        <v>64157734781.844925</v>
      </c>
      <c r="Q326">
        <v>69046335280.551208</v>
      </c>
      <c r="R326">
        <v>73838903157.956741</v>
      </c>
      <c r="S326">
        <v>78531792762.642044</v>
      </c>
      <c r="T326">
        <v>79606103161.61142</v>
      </c>
      <c r="U326">
        <v>83413056920.702698</v>
      </c>
      <c r="V326">
        <v>87462902023.807739</v>
      </c>
      <c r="W326">
        <v>95049525494.269806</v>
      </c>
      <c r="X326">
        <v>100613961885.29945</v>
      </c>
      <c r="Y326">
        <v>105040560233.55905</v>
      </c>
      <c r="Z326">
        <v>106820462457.41223</v>
      </c>
      <c r="AA326">
        <v>106588411615.81499</v>
      </c>
      <c r="AB326">
        <v>107565066552.0797</v>
      </c>
      <c r="AC326">
        <v>110050770901.04224</v>
      </c>
      <c r="AD326">
        <v>112719768680.27431</v>
      </c>
      <c r="AE326">
        <v>118835810190.03091</v>
      </c>
      <c r="AF326">
        <v>124850581410.46027</v>
      </c>
      <c r="AG326">
        <v>131327465132.53026</v>
      </c>
      <c r="AH326">
        <v>133913563262.29617</v>
      </c>
      <c r="AI326">
        <v>141280536107.70355</v>
      </c>
      <c r="AJ326">
        <v>144899467459.42966</v>
      </c>
      <c r="AK326">
        <v>151387567571.6629</v>
      </c>
      <c r="AL326">
        <v>160967633985.82309</v>
      </c>
      <c r="AM326">
        <v>172005785733.50363</v>
      </c>
      <c r="AN326">
        <v>181127620633.1904</v>
      </c>
      <c r="AO326">
        <v>184116816380.27393</v>
      </c>
      <c r="AP326">
        <v>190305245820.05081</v>
      </c>
      <c r="AQ326">
        <v>192327416981.68192</v>
      </c>
      <c r="AR326">
        <v>184492988396.04279</v>
      </c>
      <c r="AS326">
        <v>188851574968.65692</v>
      </c>
      <c r="AT326">
        <v>191506415965.89304</v>
      </c>
      <c r="AU326">
        <v>195891829798.8577</v>
      </c>
      <c r="AV326">
        <v>202130207103.93686</v>
      </c>
      <c r="AW326">
        <v>212717042751.06342</v>
      </c>
      <c r="AX326">
        <v>225109995323.66406</v>
      </c>
      <c r="AY326">
        <v>239928532174.51068</v>
      </c>
      <c r="AZ326">
        <v>254994767133.90323</v>
      </c>
      <c r="BA326">
        <v>261978226523.27066</v>
      </c>
      <c r="BB326">
        <v>266015470933.87802</v>
      </c>
      <c r="BC326">
        <v>276075209462.95569</v>
      </c>
      <c r="BD326">
        <v>293088594963.48486</v>
      </c>
      <c r="BE326">
        <v>306014964175.0379</v>
      </c>
      <c r="BF326">
        <v>322753769590.61133</v>
      </c>
      <c r="BG326">
        <v>339338479316.47321</v>
      </c>
      <c r="BH326">
        <v>355336787173.21649</v>
      </c>
      <c r="BI326">
        <v>363997081034.10907</v>
      </c>
      <c r="BJ326">
        <v>366086254613.57806</v>
      </c>
      <c r="BK326">
        <v>372491993962.67712</v>
      </c>
      <c r="BL326">
        <v>386211308742.5246</v>
      </c>
      <c r="BM326">
        <v>360681495161.6778</v>
      </c>
    </row>
    <row r="327" spans="1:65" x14ac:dyDescent="0.2">
      <c r="A327" t="s">
        <v>3034</v>
      </c>
      <c r="B327" t="s">
        <v>579</v>
      </c>
      <c r="C327" t="s">
        <v>1286</v>
      </c>
      <c r="D327" t="s">
        <v>2179</v>
      </c>
      <c r="E327">
        <v>1665.6605043532347</v>
      </c>
      <c r="F327">
        <v>1836.1501699348803</v>
      </c>
      <c r="G327">
        <v>2000.7817272169837</v>
      </c>
      <c r="H327">
        <v>2468.8346179445034</v>
      </c>
      <c r="I327">
        <v>2957.8952887802475</v>
      </c>
      <c r="J327">
        <v>3230.2920304047339</v>
      </c>
      <c r="K327">
        <v>3801.1416547551953</v>
      </c>
      <c r="L327">
        <v>4259.8092462016903</v>
      </c>
      <c r="M327">
        <v>4761.3714507183195</v>
      </c>
      <c r="N327">
        <v>5335.0006324474025</v>
      </c>
      <c r="O327">
        <v>6180.9871702430682</v>
      </c>
      <c r="P327">
        <v>7084.4446662224746</v>
      </c>
      <c r="Q327">
        <v>8421.1399596268129</v>
      </c>
      <c r="R327">
        <v>10560.918728700961</v>
      </c>
      <c r="S327">
        <v>13696.09391296516</v>
      </c>
      <c r="T327">
        <v>16833.557014518126</v>
      </c>
      <c r="U327">
        <v>21629.868081658635</v>
      </c>
      <c r="V327">
        <v>28453.883368599883</v>
      </c>
      <c r="W327">
        <v>35342.298060956637</v>
      </c>
      <c r="X327">
        <v>45179.841930580616</v>
      </c>
      <c r="Y327">
        <v>58702.608887534763</v>
      </c>
      <c r="Z327">
        <v>72109.730771155475</v>
      </c>
      <c r="AA327">
        <v>88866.046559824725</v>
      </c>
      <c r="AB327">
        <v>106363.36057341419</v>
      </c>
      <c r="AC327">
        <v>131483.8825374865</v>
      </c>
      <c r="AD327">
        <v>165799.16647062553</v>
      </c>
      <c r="AE327">
        <v>222028.31507382833</v>
      </c>
      <c r="AF327">
        <v>282875.14156326232</v>
      </c>
      <c r="AG327">
        <v>368649.16478820174</v>
      </c>
      <c r="AH327">
        <v>466046.96597522602</v>
      </c>
      <c r="AI327">
        <v>725930.75782124337</v>
      </c>
      <c r="AJ327">
        <v>922160.36291844782</v>
      </c>
      <c r="AK327">
        <v>1154206.5077771072</v>
      </c>
      <c r="AL327">
        <v>1489592.2838020804</v>
      </c>
      <c r="AM327">
        <v>1888556.8262045968</v>
      </c>
      <c r="AN327">
        <v>2318390.3117718748</v>
      </c>
      <c r="AO327">
        <v>2716321.5498856455</v>
      </c>
      <c r="AP327">
        <v>3226278.6707904292</v>
      </c>
      <c r="AQ327">
        <v>3661823.5277910791</v>
      </c>
      <c r="AR327">
        <v>3886335.1930851978</v>
      </c>
      <c r="AS327">
        <v>5261952.6663725292</v>
      </c>
      <c r="AT327">
        <v>5610374.7728659082</v>
      </c>
      <c r="AU327">
        <v>6001732.6329309903</v>
      </c>
      <c r="AV327">
        <v>6565081.4851612691</v>
      </c>
      <c r="AW327">
        <v>7314439.1999867475</v>
      </c>
      <c r="AX327">
        <v>7924407.514200462</v>
      </c>
      <c r="AY327">
        <v>8833241.6955840811</v>
      </c>
      <c r="AZ327">
        <v>9797219.3754413836</v>
      </c>
      <c r="BA327">
        <v>10768371.969594738</v>
      </c>
      <c r="BB327">
        <v>11208344.016746884</v>
      </c>
      <c r="BC327">
        <v>12030683.971339261</v>
      </c>
      <c r="BD327">
        <v>13556411.750699099</v>
      </c>
      <c r="BE327">
        <v>14465470.871307667</v>
      </c>
      <c r="BF327">
        <v>15358327.641742107</v>
      </c>
      <c r="BG327">
        <v>16243139.488226209</v>
      </c>
      <c r="BH327">
        <v>16933516.526609357</v>
      </c>
      <c r="BI327">
        <v>17930070.355093367</v>
      </c>
      <c r="BJ327">
        <v>18819749.251295917</v>
      </c>
      <c r="BK327">
        <v>19890656.372671574</v>
      </c>
      <c r="BL327">
        <v>21079275.748045128</v>
      </c>
      <c r="BM327">
        <v>19703819.970484573</v>
      </c>
    </row>
    <row r="328" spans="1:65" x14ac:dyDescent="0.2">
      <c r="A328" t="s">
        <v>3034</v>
      </c>
      <c r="B328" t="s">
        <v>579</v>
      </c>
      <c r="C328" t="s">
        <v>3580</v>
      </c>
      <c r="D328" t="s">
        <v>1544</v>
      </c>
      <c r="E328">
        <v>4006613669.932178</v>
      </c>
      <c r="F328">
        <v>4537173134.3283577</v>
      </c>
      <c r="G328">
        <v>4994741769.5473251</v>
      </c>
      <c r="H328">
        <v>4875718655.5555553</v>
      </c>
      <c r="I328">
        <v>5949832755.5555553</v>
      </c>
      <c r="J328">
        <v>5688190476.1904764</v>
      </c>
      <c r="K328">
        <v>5269037037.0370369</v>
      </c>
      <c r="L328">
        <v>5736659612.4549341</v>
      </c>
      <c r="M328">
        <v>5850525114.0151129</v>
      </c>
      <c r="N328">
        <v>6325014288.4358931</v>
      </c>
      <c r="O328">
        <v>7030828119.4088116</v>
      </c>
      <c r="P328">
        <v>7646601415.7214317</v>
      </c>
      <c r="Q328">
        <v>8508279712.9882421</v>
      </c>
      <c r="R328">
        <v>10110683573.946724</v>
      </c>
      <c r="S328">
        <v>12124880571.873671</v>
      </c>
      <c r="T328">
        <v>12829326651.038721</v>
      </c>
      <c r="U328">
        <v>15024182158.81251</v>
      </c>
      <c r="V328">
        <v>19069265952.760361</v>
      </c>
      <c r="W328">
        <v>22750249392.505436</v>
      </c>
      <c r="X328">
        <v>27263204405.346397</v>
      </c>
      <c r="Y328">
        <v>32476061956.542431</v>
      </c>
      <c r="Z328">
        <v>35371027653.186325</v>
      </c>
      <c r="AA328">
        <v>37880372875.114296</v>
      </c>
      <c r="AB328">
        <v>37788390451.130203</v>
      </c>
      <c r="AC328">
        <v>37413008654.251495</v>
      </c>
      <c r="AD328">
        <v>33972800549.77911</v>
      </c>
      <c r="AE328">
        <v>33871316292.324547</v>
      </c>
      <c r="AF328">
        <v>35104516899.162308</v>
      </c>
      <c r="AG328">
        <v>37804439767.853615</v>
      </c>
      <c r="AH328">
        <v>38206527123.244125</v>
      </c>
      <c r="AI328">
        <v>44839718472.50428</v>
      </c>
      <c r="AJ328">
        <v>46232540873.548698</v>
      </c>
      <c r="AK328">
        <v>54877487134.244965</v>
      </c>
      <c r="AL328">
        <v>61660066480.252129</v>
      </c>
      <c r="AM328">
        <v>75379176253.586853</v>
      </c>
      <c r="AN328">
        <v>84847526806.469086</v>
      </c>
      <c r="AO328">
        <v>89766215027.763229</v>
      </c>
      <c r="AP328">
        <v>98081328602.862335</v>
      </c>
      <c r="AQ328">
        <v>91355086540.218124</v>
      </c>
      <c r="AR328">
        <v>80260188762.835587</v>
      </c>
      <c r="AS328">
        <v>92700602904.308167</v>
      </c>
      <c r="AT328">
        <v>91050607549.064774</v>
      </c>
      <c r="AU328">
        <v>90613472431.750076</v>
      </c>
      <c r="AV328">
        <v>87198158915.991409</v>
      </c>
      <c r="AW328">
        <v>107468467494.77643</v>
      </c>
      <c r="AX328">
        <v>132580345463.71301</v>
      </c>
      <c r="AY328">
        <v>146444127780.00317</v>
      </c>
      <c r="AZ328">
        <v>186529629766.13776</v>
      </c>
      <c r="BA328">
        <v>219978408417.9422</v>
      </c>
      <c r="BB328">
        <v>212450710779.9404</v>
      </c>
      <c r="BC328">
        <v>261045473392.17905</v>
      </c>
      <c r="BD328">
        <v>304242726266.06329</v>
      </c>
      <c r="BE328">
        <v>337447483741.26685</v>
      </c>
      <c r="BF328">
        <v>349603563341.38489</v>
      </c>
      <c r="BG328">
        <v>347066936892.69653</v>
      </c>
      <c r="BH328">
        <v>266438633421.31308</v>
      </c>
      <c r="BI328">
        <v>257919977452.11005</v>
      </c>
      <c r="BJ328">
        <v>283230521967.84369</v>
      </c>
      <c r="BK328">
        <v>303364612965.30334</v>
      </c>
      <c r="BL328">
        <v>292865686858.1731</v>
      </c>
      <c r="BM328">
        <v>247333282787.14828</v>
      </c>
    </row>
    <row r="329" spans="1:65" x14ac:dyDescent="0.2">
      <c r="A329" t="s">
        <v>3034</v>
      </c>
      <c r="B329" t="s">
        <v>579</v>
      </c>
      <c r="C329" t="s">
        <v>1919</v>
      </c>
      <c r="D329" t="s">
        <v>1134</v>
      </c>
      <c r="P329">
        <v>6.4631922798577648</v>
      </c>
      <c r="Q329">
        <v>8.6961517573788285</v>
      </c>
      <c r="R329">
        <v>9.2082045589157389</v>
      </c>
      <c r="S329">
        <v>1.9734163634494166</v>
      </c>
      <c r="T329">
        <v>2.4572000768334306</v>
      </c>
      <c r="U329">
        <v>9.8534049188974819</v>
      </c>
      <c r="V329">
        <v>9.0187051515284935</v>
      </c>
      <c r="W329">
        <v>8.7158368326651754</v>
      </c>
      <c r="X329">
        <v>2.3718477514819369</v>
      </c>
      <c r="Y329">
        <v>5.2357769402372725</v>
      </c>
      <c r="Z329">
        <v>-0.17612244857484427</v>
      </c>
      <c r="AA329">
        <v>0.98807853312696636</v>
      </c>
      <c r="AB329">
        <v>-0.88582322733874719</v>
      </c>
      <c r="AC329">
        <v>2.4828373052880153</v>
      </c>
      <c r="AD329">
        <v>0.83372809332486497</v>
      </c>
      <c r="AE329">
        <v>10.413062248445755</v>
      </c>
      <c r="AF329">
        <v>-1.3759963715494337</v>
      </c>
      <c r="AG329">
        <v>5.9147276991039064</v>
      </c>
      <c r="AH329">
        <v>-5.0646349570257598E-2</v>
      </c>
      <c r="AI329">
        <v>1.3776345671127501</v>
      </c>
      <c r="AJ329">
        <v>5.6187791838764269</v>
      </c>
      <c r="AK329">
        <v>4.7180465598076751</v>
      </c>
      <c r="AL329">
        <v>7.0180740140144593</v>
      </c>
      <c r="AM329">
        <v>12.498647789611184</v>
      </c>
      <c r="AN329">
        <v>4.4079838842679067</v>
      </c>
      <c r="AO329">
        <v>0.12721189146505196</v>
      </c>
      <c r="AP329">
        <v>3.9737861641121981</v>
      </c>
      <c r="AQ329">
        <v>-0.63362762046928367</v>
      </c>
      <c r="AR329">
        <v>-6.7514279778327477</v>
      </c>
      <c r="AS329">
        <v>-0.29670486919458483</v>
      </c>
      <c r="AT329">
        <v>2.3166170650965228</v>
      </c>
      <c r="AU329">
        <v>2.084244874173649</v>
      </c>
      <c r="AV329">
        <v>2.3109327368063646</v>
      </c>
      <c r="AW329">
        <v>5.7303314240842553</v>
      </c>
      <c r="AX329">
        <v>5.4875520469128531</v>
      </c>
      <c r="AY329">
        <v>6.7286614154868687</v>
      </c>
      <c r="AZ329">
        <v>8.9903855735261402</v>
      </c>
      <c r="BA329">
        <v>4.3683662194916195</v>
      </c>
      <c r="BB329">
        <v>4.1363849826283996</v>
      </c>
      <c r="BC329">
        <v>4.5712583249772933</v>
      </c>
      <c r="BD329">
        <v>5.5171339176682181</v>
      </c>
      <c r="BE329">
        <v>5.9425093810993275</v>
      </c>
      <c r="BF329">
        <v>6.3219195089750286</v>
      </c>
      <c r="BG329">
        <v>5.5141053648666087</v>
      </c>
      <c r="BH329">
        <v>4.1364467669515932</v>
      </c>
      <c r="BI329">
        <v>2.4582458537708192</v>
      </c>
      <c r="BJ329">
        <v>1.1592200333192579</v>
      </c>
      <c r="BK329">
        <v>1.8396916843526299</v>
      </c>
      <c r="BL329">
        <v>2.9263215594522052</v>
      </c>
    </row>
    <row r="330" spans="1:65" x14ac:dyDescent="0.2">
      <c r="A330" t="s">
        <v>3034</v>
      </c>
      <c r="B330" t="s">
        <v>579</v>
      </c>
      <c r="C330" t="s">
        <v>3822</v>
      </c>
      <c r="D330" t="s">
        <v>2965</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row>
    <row r="331" spans="1:65" x14ac:dyDescent="0.2">
      <c r="A331" t="s">
        <v>3034</v>
      </c>
      <c r="B331" t="s">
        <v>579</v>
      </c>
      <c r="C331" t="s">
        <v>827</v>
      </c>
      <c r="D331" t="s">
        <v>2608</v>
      </c>
      <c r="H331">
        <v>32.960766423357661</v>
      </c>
      <c r="I331">
        <v>35.620235620235619</v>
      </c>
      <c r="J331">
        <v>35.780445969125211</v>
      </c>
      <c r="K331">
        <v>33.410488245931283</v>
      </c>
      <c r="L331">
        <v>33.393959077622604</v>
      </c>
      <c r="M331">
        <v>32.84380630015832</v>
      </c>
      <c r="N331">
        <v>31.010853568800588</v>
      </c>
      <c r="O331">
        <v>31.062291434927698</v>
      </c>
      <c r="P331">
        <v>30.291792719820439</v>
      </c>
      <c r="Q331">
        <v>30.460784572015704</v>
      </c>
      <c r="R331">
        <v>28.789140039700328</v>
      </c>
      <c r="S331">
        <v>27.900760049706676</v>
      </c>
      <c r="T331">
        <v>29.936336864743328</v>
      </c>
      <c r="U331">
        <v>29.174266290830708</v>
      </c>
      <c r="V331">
        <v>26.488504617803105</v>
      </c>
      <c r="W331">
        <v>27.193889856626019</v>
      </c>
      <c r="X331">
        <v>29.765763701964374</v>
      </c>
      <c r="Y331">
        <v>29.889779380795034</v>
      </c>
      <c r="Z331">
        <v>30.473217076800534</v>
      </c>
      <c r="AA331">
        <v>31.532477185536084</v>
      </c>
      <c r="AB331">
        <v>34.212819865182745</v>
      </c>
      <c r="AC331">
        <v>32.809104102019951</v>
      </c>
      <c r="AD331">
        <v>36.090855458586255</v>
      </c>
      <c r="AE331">
        <v>38.492661559669102</v>
      </c>
      <c r="AF331">
        <v>31.603372619293772</v>
      </c>
      <c r="AG331">
        <v>30.439921066845709</v>
      </c>
      <c r="AH331">
        <v>30.522296953653065</v>
      </c>
      <c r="AI331">
        <v>30.54075321227339</v>
      </c>
      <c r="AJ331">
        <v>30.652578505419388</v>
      </c>
      <c r="AK331">
        <v>30.259184326377593</v>
      </c>
      <c r="AL331">
        <v>27.640520993511757</v>
      </c>
      <c r="AM331">
        <v>30.643762351778658</v>
      </c>
      <c r="AN331">
        <v>30.05760262307135</v>
      </c>
      <c r="AO331">
        <v>30.77306694846833</v>
      </c>
      <c r="AP331">
        <v>30.341169257323013</v>
      </c>
      <c r="AQ331">
        <v>32.276663104990305</v>
      </c>
      <c r="AR331">
        <v>33.492052773412588</v>
      </c>
      <c r="AS331">
        <v>30.132660457586162</v>
      </c>
      <c r="AT331">
        <v>30.182550504745137</v>
      </c>
      <c r="AU331">
        <v>30.576073453982104</v>
      </c>
      <c r="AV331">
        <v>28.406517644549794</v>
      </c>
      <c r="AW331">
        <v>26.972668872652633</v>
      </c>
      <c r="AX331">
        <v>26.911877148930056</v>
      </c>
      <c r="AY331">
        <v>26.339895981270217</v>
      </c>
      <c r="AZ331">
        <v>26.270736026622522</v>
      </c>
      <c r="BA331">
        <v>29.46763775741228</v>
      </c>
      <c r="BB331">
        <v>32.122750061319891</v>
      </c>
      <c r="BC331">
        <v>35.771041784968112</v>
      </c>
      <c r="BD331">
        <v>30.532402704629241</v>
      </c>
      <c r="BE331">
        <v>30.86489553192877</v>
      </c>
      <c r="BF331">
        <v>30.751322894642406</v>
      </c>
      <c r="BG331">
        <v>31.771349887662137</v>
      </c>
      <c r="BH331">
        <v>31.8779621631537</v>
      </c>
      <c r="BI331">
        <v>34.646267924006033</v>
      </c>
      <c r="BJ331">
        <v>35.9917485577283</v>
      </c>
      <c r="BK331">
        <v>35.991748557361944</v>
      </c>
    </row>
    <row r="332" spans="1:65" x14ac:dyDescent="0.2">
      <c r="A332" t="s">
        <v>3034</v>
      </c>
      <c r="B332" t="s">
        <v>579</v>
      </c>
      <c r="C332" t="s">
        <v>3722</v>
      </c>
      <c r="D332" t="s">
        <v>1459</v>
      </c>
      <c r="J332">
        <v>1444000000</v>
      </c>
      <c r="K332">
        <v>1795000000</v>
      </c>
      <c r="L332">
        <v>1978000000</v>
      </c>
      <c r="M332">
        <v>2251000000</v>
      </c>
      <c r="N332">
        <v>2761000000</v>
      </c>
      <c r="O332">
        <v>3450000000</v>
      </c>
      <c r="P332">
        <v>4270000000</v>
      </c>
      <c r="Q332">
        <v>4806000000</v>
      </c>
      <c r="R332">
        <v>6028000000</v>
      </c>
      <c r="S332">
        <v>7981000000</v>
      </c>
      <c r="T332">
        <v>11240000000</v>
      </c>
      <c r="U332">
        <v>14153000000</v>
      </c>
      <c r="V332">
        <v>17557000000</v>
      </c>
      <c r="W332">
        <v>22458000000</v>
      </c>
      <c r="X332">
        <v>28971000000</v>
      </c>
      <c r="Y332">
        <v>40189000000</v>
      </c>
      <c r="Z332">
        <v>58607000000</v>
      </c>
      <c r="AA332">
        <v>78757000000</v>
      </c>
      <c r="AB332">
        <v>105404000000</v>
      </c>
      <c r="AC332">
        <v>103850000000</v>
      </c>
      <c r="AD332">
        <v>118728000000</v>
      </c>
      <c r="AE332">
        <v>155853000000</v>
      </c>
      <c r="AF332">
        <v>226720000000</v>
      </c>
      <c r="AG332">
        <v>368615000000</v>
      </c>
      <c r="AH332">
        <v>473746000000</v>
      </c>
      <c r="AI332">
        <v>756064000000</v>
      </c>
      <c r="AJ332">
        <v>1153359000000</v>
      </c>
      <c r="AK332">
        <v>1498595000000</v>
      </c>
      <c r="AL332">
        <v>2092177000000</v>
      </c>
      <c r="AM332">
        <v>3047640000000</v>
      </c>
      <c r="AN332">
        <v>4610875000000</v>
      </c>
      <c r="AO332">
        <v>6157388000000</v>
      </c>
      <c r="AP332">
        <v>7451126000000</v>
      </c>
      <c r="AQ332">
        <v>8071066000000</v>
      </c>
      <c r="AR332">
        <v>7308750000000</v>
      </c>
    </row>
    <row r="333" spans="1:65" x14ac:dyDescent="0.2">
      <c r="A333" t="s">
        <v>3034</v>
      </c>
      <c r="B333" t="s">
        <v>579</v>
      </c>
      <c r="C333" t="s">
        <v>4218</v>
      </c>
      <c r="D333" t="s">
        <v>2906</v>
      </c>
      <c r="E333">
        <v>2356980720.5362058</v>
      </c>
      <c r="F333">
        <v>2454909243.0774002</v>
      </c>
      <c r="G333">
        <v>2540477258.091043</v>
      </c>
      <c r="H333">
        <v>2536357000.6055713</v>
      </c>
      <c r="I333">
        <v>3163070184.3227849</v>
      </c>
      <c r="J333">
        <v>2592495473.6550198</v>
      </c>
      <c r="K333">
        <v>3612304251.7023444</v>
      </c>
      <c r="L333">
        <v>2868392749.302381</v>
      </c>
      <c r="M333">
        <v>3548114800.4637094</v>
      </c>
      <c r="N333">
        <v>3992294969.3724236</v>
      </c>
      <c r="O333">
        <v>4836508131.8653898</v>
      </c>
      <c r="P333">
        <v>5810725246.2340899</v>
      </c>
      <c r="Q333">
        <v>5047132590.0084763</v>
      </c>
      <c r="R333">
        <v>5234103551.3519754</v>
      </c>
      <c r="S333">
        <v>5757459738.1738958</v>
      </c>
      <c r="T333">
        <v>5124502997.4789543</v>
      </c>
      <c r="U333">
        <v>5756466652.430378</v>
      </c>
      <c r="V333">
        <v>6317740658.5494099</v>
      </c>
      <c r="W333">
        <v>7626717948.9980717</v>
      </c>
      <c r="X333">
        <v>7686393374.129899</v>
      </c>
      <c r="Y333">
        <v>9127812190.5519791</v>
      </c>
      <c r="Z333">
        <v>9574700775.1247711</v>
      </c>
      <c r="AA333">
        <v>10337571187.173279</v>
      </c>
      <c r="AB333">
        <v>9399556562.1810665</v>
      </c>
      <c r="AC333">
        <v>9027420249.9368134</v>
      </c>
      <c r="AD333">
        <v>8430124315.4855804</v>
      </c>
      <c r="AE333">
        <v>8772468055.4249783</v>
      </c>
      <c r="AF333">
        <v>9241204526.3546963</v>
      </c>
      <c r="AG333">
        <v>9846625707.7981472</v>
      </c>
      <c r="AH333">
        <v>9568651980.1416702</v>
      </c>
      <c r="AI333">
        <v>10319334521.701809</v>
      </c>
      <c r="AJ333">
        <v>10672241082.750525</v>
      </c>
      <c r="AK333">
        <v>15084972443.697014</v>
      </c>
      <c r="AL333">
        <v>20676947984.79319</v>
      </c>
      <c r="AM333">
        <v>25691489306.310246</v>
      </c>
      <c r="AN333">
        <v>27556938233.635593</v>
      </c>
      <c r="AO333">
        <v>28188179574.82777</v>
      </c>
      <c r="AP333">
        <v>29933983090.80904</v>
      </c>
      <c r="AQ333">
        <v>28762641583.999413</v>
      </c>
      <c r="AR333">
        <v>21663837515.406761</v>
      </c>
      <c r="AS333">
        <v>22952927667.062241</v>
      </c>
      <c r="AT333">
        <v>24959046396.361717</v>
      </c>
      <c r="AU333">
        <v>25041174333.917568</v>
      </c>
      <c r="AV333">
        <v>27087049262.255444</v>
      </c>
      <c r="AW333">
        <v>29869460089.116947</v>
      </c>
      <c r="AX333">
        <v>33651334791.880833</v>
      </c>
      <c r="AY333">
        <v>39601500293.463966</v>
      </c>
      <c r="AZ333">
        <v>45089487961.662651</v>
      </c>
      <c r="BA333">
        <v>50730964845.573654</v>
      </c>
      <c r="BB333">
        <v>46343909574.197311</v>
      </c>
      <c r="BC333">
        <v>51362878664.021584</v>
      </c>
      <c r="BD333">
        <v>61753115210.653282</v>
      </c>
      <c r="BE333">
        <v>67542523204.972267</v>
      </c>
      <c r="BF333">
        <v>73299865207.150787</v>
      </c>
      <c r="BG333">
        <v>78987944666.305923</v>
      </c>
      <c r="BH333">
        <v>78134134182.246033</v>
      </c>
      <c r="BI333">
        <v>75367480380.367432</v>
      </c>
      <c r="BJ333">
        <v>76135354005.490906</v>
      </c>
      <c r="BK333">
        <v>80555330362.131439</v>
      </c>
      <c r="BL333">
        <v>86471292138.764755</v>
      </c>
      <c r="BM333">
        <v>70916297723.811874</v>
      </c>
    </row>
    <row r="334" spans="1:65" x14ac:dyDescent="0.2">
      <c r="A334" t="s">
        <v>3034</v>
      </c>
      <c r="B334" t="s">
        <v>579</v>
      </c>
      <c r="C334" t="s">
        <v>632</v>
      </c>
      <c r="D334" t="s">
        <v>2788</v>
      </c>
      <c r="E334">
        <v>5077871100</v>
      </c>
      <c r="F334">
        <v>5854771700</v>
      </c>
      <c r="G334">
        <v>6437476400</v>
      </c>
      <c r="H334">
        <v>7519592400</v>
      </c>
      <c r="I334">
        <v>9073509400</v>
      </c>
      <c r="J334">
        <v>8068000000</v>
      </c>
      <c r="K334">
        <v>10972000000</v>
      </c>
      <c r="L334">
        <v>13040000000</v>
      </c>
      <c r="M334">
        <v>16244000000</v>
      </c>
      <c r="N334">
        <v>19497000000</v>
      </c>
      <c r="O334">
        <v>23919000000</v>
      </c>
      <c r="P334">
        <v>27302000000</v>
      </c>
      <c r="Q334">
        <v>30486000000</v>
      </c>
      <c r="R334">
        <v>38416000000</v>
      </c>
      <c r="S334">
        <v>52843000000</v>
      </c>
      <c r="T334">
        <v>62129000000</v>
      </c>
      <c r="U334">
        <v>84571000000</v>
      </c>
      <c r="V334">
        <v>104041000000</v>
      </c>
      <c r="W334">
        <v>139897000000</v>
      </c>
      <c r="X334">
        <v>183325000000</v>
      </c>
      <c r="Y334">
        <v>264894000000</v>
      </c>
      <c r="Z334">
        <v>350048000000</v>
      </c>
      <c r="AA334">
        <v>436091000000</v>
      </c>
      <c r="AB334">
        <v>524847000000</v>
      </c>
      <c r="AC334">
        <v>654459000000</v>
      </c>
      <c r="AD334">
        <v>870466000000</v>
      </c>
      <c r="AE334">
        <v>1204114000000</v>
      </c>
      <c r="AF334">
        <v>1537235000000</v>
      </c>
      <c r="AG334">
        <v>2287685000000</v>
      </c>
      <c r="AH334">
        <v>2733476000000</v>
      </c>
      <c r="AI334">
        <v>4578347000000</v>
      </c>
      <c r="AJ334">
        <v>5452435000000</v>
      </c>
      <c r="AK334">
        <v>7590551000000</v>
      </c>
      <c r="AL334">
        <v>11944468000000</v>
      </c>
      <c r="AM334">
        <v>15727253000000</v>
      </c>
      <c r="AN334">
        <v>18911122000000</v>
      </c>
      <c r="AO334">
        <v>21749451000000</v>
      </c>
      <c r="AP334">
        <v>24591756000000</v>
      </c>
      <c r="AQ334">
        <v>26602569000000</v>
      </c>
      <c r="AR334">
        <v>20079111000000</v>
      </c>
      <c r="AS334">
        <v>29464000000000</v>
      </c>
      <c r="AT334">
        <v>34780000000000</v>
      </c>
      <c r="AU334">
        <v>41031000000000</v>
      </c>
      <c r="AV334">
        <v>49321000000000</v>
      </c>
      <c r="AW334">
        <v>57957000000000</v>
      </c>
      <c r="AX334">
        <v>70823000000000</v>
      </c>
      <c r="AY334">
        <v>86157000000000</v>
      </c>
      <c r="AZ334">
        <v>103173000000000</v>
      </c>
      <c r="BA334">
        <v>104431000000000</v>
      </c>
      <c r="BB334">
        <v>113590000000000</v>
      </c>
      <c r="BC334">
        <v>119927000000000</v>
      </c>
      <c r="BD334">
        <v>135664000000000</v>
      </c>
      <c r="BE334">
        <v>140801000000000</v>
      </c>
      <c r="BF334">
        <v>152376000000000</v>
      </c>
      <c r="BG334">
        <v>172954000000000</v>
      </c>
      <c r="BH334">
        <v>188095000000000</v>
      </c>
      <c r="BI334">
        <v>191152000000000</v>
      </c>
      <c r="BJ334">
        <v>199952000000000</v>
      </c>
      <c r="BK334">
        <v>209687000000000</v>
      </c>
      <c r="BL334">
        <v>227058000000000</v>
      </c>
      <c r="BM334">
        <v>187457393441885</v>
      </c>
    </row>
    <row r="335" spans="1:65" x14ac:dyDescent="0.2">
      <c r="A335" t="s">
        <v>3034</v>
      </c>
      <c r="B335" t="s">
        <v>579</v>
      </c>
      <c r="C335" t="s">
        <v>3609</v>
      </c>
      <c r="D335" t="s">
        <v>1645</v>
      </c>
      <c r="E335">
        <v>79.418099429088457</v>
      </c>
      <c r="F335">
        <v>80.865765753919987</v>
      </c>
      <c r="G335">
        <v>81.886267222625094</v>
      </c>
      <c r="H335">
        <v>82.620250427910079</v>
      </c>
      <c r="I335">
        <v>83.368670003701624</v>
      </c>
      <c r="J335">
        <v>82.849490808094174</v>
      </c>
      <c r="K335">
        <v>85.306679402333359</v>
      </c>
      <c r="L335">
        <v>82.131023383508477</v>
      </c>
      <c r="M335">
        <v>81.947848653992708</v>
      </c>
      <c r="N335">
        <v>82.592546183588709</v>
      </c>
      <c r="O335">
        <v>81.051910098818993</v>
      </c>
      <c r="P335">
        <v>84.634925522497213</v>
      </c>
      <c r="Q335">
        <v>81.416456590758074</v>
      </c>
      <c r="R335">
        <v>79.469896364533639</v>
      </c>
      <c r="S335">
        <v>79.634535212665639</v>
      </c>
      <c r="T335">
        <v>81.201802975996529</v>
      </c>
      <c r="U335">
        <v>79.286076615251659</v>
      </c>
      <c r="V335">
        <v>77.581075626825168</v>
      </c>
      <c r="W335">
        <v>78.888318359690686</v>
      </c>
      <c r="X335">
        <v>80.077673855606037</v>
      </c>
      <c r="Y335">
        <v>80.310487420288396</v>
      </c>
      <c r="Z335">
        <v>82.942928918237229</v>
      </c>
      <c r="AA335">
        <v>83.790961270941636</v>
      </c>
      <c r="AB335">
        <v>82.887571841079819</v>
      </c>
      <c r="AC335">
        <v>81.614195360453706</v>
      </c>
      <c r="AD335">
        <v>79.676645623749081</v>
      </c>
      <c r="AE335">
        <v>75.154980379955319</v>
      </c>
      <c r="AF335">
        <v>75.968722207767371</v>
      </c>
      <c r="AG335">
        <v>75.580726102405279</v>
      </c>
      <c r="AH335">
        <v>75.840740866591148</v>
      </c>
      <c r="AI335">
        <v>76.445741776390875</v>
      </c>
      <c r="AJ335">
        <v>76.235376442568139</v>
      </c>
      <c r="AK335">
        <v>80.019980492692412</v>
      </c>
      <c r="AL335">
        <v>80.866347763630671</v>
      </c>
      <c r="AM335">
        <v>80.382367031919955</v>
      </c>
      <c r="AN335">
        <v>80.631001210588323</v>
      </c>
      <c r="AO335">
        <v>83.494245124550901</v>
      </c>
      <c r="AP335">
        <v>84.990229977690518</v>
      </c>
      <c r="AQ335">
        <v>86.166142198715946</v>
      </c>
      <c r="AR335">
        <v>86.575987643057843</v>
      </c>
      <c r="AS335">
        <v>85.941179009355935</v>
      </c>
      <c r="AT335">
        <v>87.094588910387827</v>
      </c>
      <c r="AU335">
        <v>86.099958014535943</v>
      </c>
      <c r="AV335">
        <v>84.68376507738347</v>
      </c>
      <c r="AW335">
        <v>82.880927469928054</v>
      </c>
      <c r="AX335">
        <v>81.824368708537747</v>
      </c>
      <c r="AY335">
        <v>81.245217555371539</v>
      </c>
      <c r="AZ335">
        <v>80.77833215870956</v>
      </c>
      <c r="BA335">
        <v>79.227537697721559</v>
      </c>
      <c r="BB335">
        <v>80.3195540438699</v>
      </c>
      <c r="BC335">
        <v>79.694151380362456</v>
      </c>
      <c r="BD335">
        <v>77.921821967842874</v>
      </c>
      <c r="BE335">
        <v>79.108096389085304</v>
      </c>
      <c r="BF335">
        <v>79.631224504371389</v>
      </c>
      <c r="BG335">
        <v>80.214653763322573</v>
      </c>
      <c r="BH335">
        <v>83.286648804760077</v>
      </c>
      <c r="BI335">
        <v>83.600954870557615</v>
      </c>
      <c r="BJ335">
        <v>83.39295860488815</v>
      </c>
      <c r="BK335">
        <v>83.539837880685283</v>
      </c>
      <c r="BL335">
        <v>84.307320856567458</v>
      </c>
      <c r="BM335">
        <v>87.455041534338548</v>
      </c>
    </row>
    <row r="336" spans="1:65" x14ac:dyDescent="0.2">
      <c r="A336" t="s">
        <v>3034</v>
      </c>
      <c r="B336" t="s">
        <v>579</v>
      </c>
      <c r="C336" t="s">
        <v>1057</v>
      </c>
      <c r="D336" t="s">
        <v>2227</v>
      </c>
      <c r="E336">
        <v>2943982245.6669178</v>
      </c>
      <c r="F336">
        <v>3363767970.1492538</v>
      </c>
      <c r="G336">
        <v>3708680301.9764676</v>
      </c>
      <c r="H336">
        <v>3637088744.4444447</v>
      </c>
      <c r="I336">
        <v>4582541088.8888893</v>
      </c>
      <c r="J336">
        <v>4293904761.9047618</v>
      </c>
      <c r="K336">
        <v>4158592592.5925927</v>
      </c>
      <c r="L336">
        <v>4284158354.4155459</v>
      </c>
      <c r="M336">
        <v>4379898966.9586353</v>
      </c>
      <c r="N336">
        <v>4759405831.991086</v>
      </c>
      <c r="O336">
        <v>5168399822.1663179</v>
      </c>
      <c r="P336">
        <v>5761163480.2064886</v>
      </c>
      <c r="Q336">
        <v>6230158185.7344723</v>
      </c>
      <c r="R336">
        <v>7221710780.300106</v>
      </c>
      <c r="S336">
        <v>8768460998.3232098</v>
      </c>
      <c r="T336">
        <v>9466623555.0885143</v>
      </c>
      <c r="U336">
        <v>10904568381.611183</v>
      </c>
      <c r="V336">
        <v>13604293227.316977</v>
      </c>
      <c r="W336">
        <v>16361657500.959202</v>
      </c>
      <c r="X336">
        <v>19771765264.417145</v>
      </c>
      <c r="Y336">
        <v>23453381361.004944</v>
      </c>
      <c r="Z336">
        <v>26384971700.814106</v>
      </c>
      <c r="AA336">
        <v>28395432373.474308</v>
      </c>
      <c r="AB336">
        <v>27859556795.485527</v>
      </c>
      <c r="AC336">
        <v>26998179879.48521</v>
      </c>
      <c r="AD336">
        <v>24069595121.131992</v>
      </c>
      <c r="AE336">
        <v>22833597926.086994</v>
      </c>
      <c r="AF336">
        <v>24052950722.300747</v>
      </c>
      <c r="AG336">
        <v>25685005981.482975</v>
      </c>
      <c r="AH336">
        <v>25814217494.622505</v>
      </c>
      <c r="AI336">
        <v>30617001154.780392</v>
      </c>
      <c r="AJ336">
        <v>31706489218.861073</v>
      </c>
      <c r="AK336">
        <v>39074794883.105423</v>
      </c>
      <c r="AL336">
        <v>44396284743.139336</v>
      </c>
      <c r="AM336">
        <v>53849888973.604103</v>
      </c>
      <c r="AN336">
        <v>60761209066.685478</v>
      </c>
      <c r="AO336">
        <v>63639591035.962738</v>
      </c>
      <c r="AP336">
        <v>69402186201.125885</v>
      </c>
      <c r="AQ336">
        <v>64834265880.247231</v>
      </c>
      <c r="AR336">
        <v>55517154181.070595</v>
      </c>
      <c r="AS336">
        <v>69389535617.539459</v>
      </c>
      <c r="AT336">
        <v>69267133558.517059</v>
      </c>
      <c r="AU336">
        <v>68631964499.587158</v>
      </c>
      <c r="AV336">
        <v>65372035018.126755</v>
      </c>
      <c r="AW336">
        <v>78677997813.980133</v>
      </c>
      <c r="AX336">
        <v>98829119288.228348</v>
      </c>
      <c r="AY336">
        <v>108873707329.60536</v>
      </c>
      <c r="AZ336">
        <v>138241415377.76361</v>
      </c>
      <c r="BA336">
        <v>160045835992.30234</v>
      </c>
      <c r="BB336">
        <v>154580372049.48682</v>
      </c>
      <c r="BC336">
        <v>188942243676.50256</v>
      </c>
      <c r="BD336">
        <v>216281833703.57053</v>
      </c>
      <c r="BE336">
        <v>243445377108.37897</v>
      </c>
      <c r="BF336">
        <v>250415604189.52353</v>
      </c>
      <c r="BG336">
        <v>251423107722.57306</v>
      </c>
      <c r="BH336">
        <v>200961682908.9841</v>
      </c>
      <c r="BI336">
        <v>195318018925.04807</v>
      </c>
      <c r="BJ336">
        <v>213678767052.41174</v>
      </c>
      <c r="BK336">
        <v>227650333050.9415</v>
      </c>
      <c r="BL336">
        <v>221710251754.46371</v>
      </c>
      <c r="BM336">
        <v>189214976765.13113</v>
      </c>
    </row>
    <row r="337" spans="1:65" x14ac:dyDescent="0.2">
      <c r="A337" t="s">
        <v>3034</v>
      </c>
      <c r="B337" t="s">
        <v>579</v>
      </c>
      <c r="C337" t="s">
        <v>636</v>
      </c>
      <c r="D337" t="s">
        <v>3533</v>
      </c>
      <c r="AZ337">
        <v>2.94</v>
      </c>
      <c r="BC337">
        <v>3.52</v>
      </c>
      <c r="BE337">
        <v>3.45</v>
      </c>
      <c r="BG337">
        <v>2.8738100000000002</v>
      </c>
      <c r="BI337">
        <v>3.2314349999999998</v>
      </c>
      <c r="BK337">
        <v>3.17</v>
      </c>
    </row>
    <row r="338" spans="1:65" x14ac:dyDescent="0.2">
      <c r="A338" t="s">
        <v>3034</v>
      </c>
      <c r="B338" t="s">
        <v>579</v>
      </c>
      <c r="C338" t="s">
        <v>272</v>
      </c>
      <c r="D338" t="s">
        <v>1274</v>
      </c>
      <c r="Y338">
        <v>43</v>
      </c>
      <c r="Z338">
        <v>39</v>
      </c>
      <c r="AB338">
        <v>82</v>
      </c>
      <c r="AC338">
        <v>69</v>
      </c>
      <c r="AD338">
        <v>72</v>
      </c>
      <c r="AE338">
        <v>81</v>
      </c>
      <c r="AF338">
        <v>52</v>
      </c>
      <c r="AG338">
        <v>85</v>
      </c>
      <c r="AH338">
        <v>90</v>
      </c>
      <c r="AJ338">
        <v>85</v>
      </c>
      <c r="AK338">
        <v>120</v>
      </c>
      <c r="AL338">
        <v>138</v>
      </c>
      <c r="AM338">
        <v>124</v>
      </c>
      <c r="AN338">
        <v>141</v>
      </c>
      <c r="AO338">
        <v>87</v>
      </c>
      <c r="AP338">
        <v>80</v>
      </c>
      <c r="AQ338">
        <v>161</v>
      </c>
      <c r="AR338">
        <v>68</v>
      </c>
      <c r="AS338">
        <v>75</v>
      </c>
      <c r="AT338">
        <v>65</v>
      </c>
      <c r="AU338">
        <v>54</v>
      </c>
      <c r="AV338">
        <v>82</v>
      </c>
      <c r="AW338">
        <v>76</v>
      </c>
      <c r="AX338">
        <v>99</v>
      </c>
      <c r="AY338">
        <v>142</v>
      </c>
      <c r="AZ338">
        <v>128</v>
      </c>
      <c r="BA338">
        <v>126</v>
      </c>
      <c r="BB338">
        <v>128</v>
      </c>
      <c r="BC338">
        <v>133</v>
      </c>
      <c r="BD338">
        <v>183</v>
      </c>
      <c r="BE338">
        <v>213</v>
      </c>
      <c r="BF338">
        <v>251</v>
      </c>
      <c r="BG338">
        <v>260</v>
      </c>
      <c r="BH338">
        <v>321</v>
      </c>
      <c r="BI338">
        <v>545</v>
      </c>
      <c r="BJ338">
        <v>595</v>
      </c>
      <c r="BK338">
        <v>415</v>
      </c>
      <c r="BL338">
        <v>422</v>
      </c>
    </row>
    <row r="339" spans="1:65" x14ac:dyDescent="0.2">
      <c r="A339" t="s">
        <v>3034</v>
      </c>
      <c r="B339" t="s">
        <v>579</v>
      </c>
      <c r="C339" t="s">
        <v>4179</v>
      </c>
      <c r="D339" t="s">
        <v>1381</v>
      </c>
      <c r="AX339">
        <v>21.8</v>
      </c>
      <c r="AY339">
        <v>21.6</v>
      </c>
      <c r="AZ339">
        <v>21.4</v>
      </c>
      <c r="BA339">
        <v>18.7</v>
      </c>
      <c r="BB339">
        <v>17</v>
      </c>
      <c r="BC339">
        <v>17</v>
      </c>
      <c r="BD339">
        <v>18.3</v>
      </c>
      <c r="BE339">
        <v>18.5</v>
      </c>
      <c r="BF339">
        <v>18.5</v>
      </c>
      <c r="BG339">
        <v>18.2</v>
      </c>
      <c r="BH339">
        <v>22.1</v>
      </c>
      <c r="BI339">
        <v>21.7</v>
      </c>
      <c r="BJ339">
        <v>21.8</v>
      </c>
      <c r="BK339">
        <v>21.7</v>
      </c>
      <c r="BL339">
        <v>21.1</v>
      </c>
    </row>
    <row r="340" spans="1:65" x14ac:dyDescent="0.2">
      <c r="A340" t="s">
        <v>3034</v>
      </c>
      <c r="B340" t="s">
        <v>579</v>
      </c>
      <c r="C340" t="s">
        <v>295</v>
      </c>
      <c r="D340" t="s">
        <v>735</v>
      </c>
      <c r="AW340">
        <v>9</v>
      </c>
      <c r="AX340">
        <v>9</v>
      </c>
      <c r="AY340">
        <v>9</v>
      </c>
      <c r="AZ340">
        <v>9</v>
      </c>
      <c r="BA340">
        <v>9</v>
      </c>
      <c r="BB340">
        <v>7</v>
      </c>
      <c r="BC340">
        <v>7</v>
      </c>
      <c r="BD340">
        <v>7</v>
      </c>
      <c r="BE340">
        <v>8</v>
      </c>
      <c r="BF340">
        <v>8</v>
      </c>
      <c r="BG340">
        <v>7</v>
      </c>
      <c r="BH340">
        <v>7</v>
      </c>
      <c r="BI340">
        <v>7</v>
      </c>
      <c r="BJ340">
        <v>7</v>
      </c>
      <c r="BK340">
        <v>7</v>
      </c>
      <c r="BL340">
        <v>7</v>
      </c>
    </row>
    <row r="341" spans="1:65" x14ac:dyDescent="0.2">
      <c r="A341" t="s">
        <v>3034</v>
      </c>
      <c r="B341" t="s">
        <v>579</v>
      </c>
      <c r="C341" t="s">
        <v>3829</v>
      </c>
      <c r="D341" t="s">
        <v>3098</v>
      </c>
      <c r="AY341">
        <v>85.6</v>
      </c>
      <c r="BC341">
        <v>94.3</v>
      </c>
      <c r="BJ341">
        <v>91.1</v>
      </c>
    </row>
    <row r="342" spans="1:65" x14ac:dyDescent="0.2">
      <c r="A342" t="s">
        <v>3034</v>
      </c>
      <c r="B342" t="s">
        <v>579</v>
      </c>
      <c r="C342" t="s">
        <v>604</v>
      </c>
      <c r="D342" t="s">
        <v>1868</v>
      </c>
      <c r="AY342">
        <v>0.4</v>
      </c>
      <c r="BC342">
        <v>0.6</v>
      </c>
      <c r="BJ342">
        <v>0.8</v>
      </c>
    </row>
    <row r="343" spans="1:65" x14ac:dyDescent="0.2">
      <c r="A343" t="s">
        <v>3034</v>
      </c>
      <c r="B343" t="s">
        <v>579</v>
      </c>
      <c r="C343" t="s">
        <v>900</v>
      </c>
      <c r="D343" t="s">
        <v>2237</v>
      </c>
      <c r="BC343">
        <v>0.57714760303497303</v>
      </c>
      <c r="BJ343">
        <v>0.58899999999999997</v>
      </c>
      <c r="BK343">
        <v>0.60029304027557395</v>
      </c>
      <c r="BM343">
        <v>0.60131853818893399</v>
      </c>
    </row>
    <row r="344" spans="1:65" x14ac:dyDescent="0.2">
      <c r="A344" t="s">
        <v>3034</v>
      </c>
      <c r="B344" t="s">
        <v>579</v>
      </c>
      <c r="C344" t="s">
        <v>1891</v>
      </c>
      <c r="D344" t="s">
        <v>1335</v>
      </c>
      <c r="AQ344">
        <v>43.372217968030107</v>
      </c>
      <c r="AR344">
        <v>42.228089428706674</v>
      </c>
      <c r="AS344">
        <v>45.00729596770379</v>
      </c>
      <c r="AV344">
        <v>20.181066454813944</v>
      </c>
      <c r="BA344">
        <v>18.358826588460801</v>
      </c>
      <c r="BB344">
        <v>18.770991479721815</v>
      </c>
      <c r="BC344">
        <v>18.36149254698255</v>
      </c>
      <c r="BD344">
        <v>23.026643541949046</v>
      </c>
      <c r="BE344">
        <v>11.250473383917681</v>
      </c>
      <c r="BF344">
        <v>7.8290334184335366</v>
      </c>
      <c r="BG344">
        <v>9.610905049244213</v>
      </c>
      <c r="BH344">
        <v>11.140376972923043</v>
      </c>
      <c r="BI344">
        <v>10.706787476273224</v>
      </c>
      <c r="BJ344">
        <v>11.382581820037178</v>
      </c>
      <c r="BK344">
        <v>11.738230282175261</v>
      </c>
      <c r="BL344">
        <v>9.9481045045406091</v>
      </c>
    </row>
    <row r="345" spans="1:65" x14ac:dyDescent="0.2">
      <c r="A345" t="s">
        <v>3034</v>
      </c>
      <c r="B345" t="s">
        <v>579</v>
      </c>
      <c r="C345" t="s">
        <v>4187</v>
      </c>
      <c r="D345" t="s">
        <v>3919</v>
      </c>
      <c r="AQ345">
        <v>0</v>
      </c>
      <c r="AR345">
        <v>0</v>
      </c>
      <c r="AS345">
        <v>0</v>
      </c>
      <c r="AV345">
        <v>0</v>
      </c>
      <c r="BA345">
        <v>0</v>
      </c>
      <c r="BB345">
        <v>0</v>
      </c>
      <c r="BC345">
        <v>0</v>
      </c>
      <c r="BD345">
        <v>0</v>
      </c>
      <c r="BE345">
        <v>0</v>
      </c>
      <c r="BF345">
        <v>0</v>
      </c>
      <c r="BG345">
        <v>0</v>
      </c>
      <c r="BH345">
        <v>0</v>
      </c>
      <c r="BI345">
        <v>0</v>
      </c>
      <c r="BJ345">
        <v>0</v>
      </c>
      <c r="BK345">
        <v>0</v>
      </c>
      <c r="BL345">
        <v>0</v>
      </c>
    </row>
    <row r="346" spans="1:65" x14ac:dyDescent="0.2">
      <c r="A346" t="s">
        <v>3034</v>
      </c>
      <c r="B346" t="s">
        <v>579</v>
      </c>
      <c r="C346" t="s">
        <v>1525</v>
      </c>
      <c r="D346" t="s">
        <v>303</v>
      </c>
      <c r="AQ346">
        <v>2.0193262344357858</v>
      </c>
      <c r="AR346">
        <v>1.4052194310322954</v>
      </c>
      <c r="AS346">
        <v>1.3536511040360764</v>
      </c>
      <c r="AV346">
        <v>4.5795959585247754</v>
      </c>
      <c r="BA346">
        <v>-3.31793332969611</v>
      </c>
      <c r="BB346">
        <v>-2.2106999166623469</v>
      </c>
      <c r="BC346">
        <v>3.2426877550270192</v>
      </c>
      <c r="BD346">
        <v>-0.81499798876616858</v>
      </c>
      <c r="BE346">
        <v>6.4861528836156355</v>
      </c>
      <c r="BF346">
        <v>0.91906600400788252</v>
      </c>
      <c r="BG346">
        <v>-1.4819924972296366</v>
      </c>
      <c r="BH346">
        <v>-0.69160678212179072</v>
      </c>
      <c r="BI346">
        <v>-0.16409447253260431</v>
      </c>
      <c r="BJ346">
        <v>-0.15321917379499844</v>
      </c>
      <c r="BK346">
        <v>1.5141064992903257</v>
      </c>
      <c r="BL346">
        <v>-5.2448650559064067E-3</v>
      </c>
    </row>
    <row r="347" spans="1:65" x14ac:dyDescent="0.2">
      <c r="A347" t="s">
        <v>3034</v>
      </c>
      <c r="B347" t="s">
        <v>579</v>
      </c>
      <c r="C347" t="s">
        <v>841</v>
      </c>
      <c r="D347" t="s">
        <v>4162</v>
      </c>
    </row>
    <row r="348" spans="1:65" x14ac:dyDescent="0.2">
      <c r="A348" t="s">
        <v>3034</v>
      </c>
      <c r="B348" t="s">
        <v>579</v>
      </c>
      <c r="C348" t="s">
        <v>3279</v>
      </c>
      <c r="D348" t="s">
        <v>923</v>
      </c>
      <c r="AU348">
        <v>8.8737114535494097</v>
      </c>
      <c r="AV348">
        <v>-4.8115882556918432</v>
      </c>
      <c r="AW348">
        <v>15.761817980416359</v>
      </c>
      <c r="AX348">
        <v>8.0873387321735741</v>
      </c>
      <c r="AY348">
        <v>27.988391909637979</v>
      </c>
      <c r="AZ348">
        <v>23.080811596403876</v>
      </c>
      <c r="BA348">
        <v>11.977766029170335</v>
      </c>
      <c r="BB348">
        <v>2.6579793775308205</v>
      </c>
      <c r="BC348">
        <v>16.223526992190511</v>
      </c>
      <c r="BD348">
        <v>19.083406168502524</v>
      </c>
      <c r="BE348">
        <v>14.201417208202761</v>
      </c>
      <c r="BF348">
        <v>10.932282095416923</v>
      </c>
      <c r="BG348">
        <v>13.579281621288143</v>
      </c>
      <c r="BH348">
        <v>17.270817087277415</v>
      </c>
      <c r="BI348">
        <v>9.0848360600043616</v>
      </c>
      <c r="BJ348">
        <v>12.248482855526893</v>
      </c>
      <c r="BK348">
        <v>4.9227575577831288</v>
      </c>
      <c r="BL348">
        <v>9.6680201471402274</v>
      </c>
      <c r="BM348">
        <v>2.0966322427141653</v>
      </c>
    </row>
    <row r="349" spans="1:65" x14ac:dyDescent="0.2">
      <c r="A349" t="s">
        <v>3034</v>
      </c>
      <c r="B349" t="s">
        <v>579</v>
      </c>
      <c r="C349" t="s">
        <v>167</v>
      </c>
      <c r="D349" t="s">
        <v>606</v>
      </c>
      <c r="BI349">
        <v>14.16</v>
      </c>
      <c r="BJ349">
        <v>14.8069558212089</v>
      </c>
      <c r="BK349">
        <v>14.8069558212089</v>
      </c>
    </row>
    <row r="350" spans="1:65" x14ac:dyDescent="0.2">
      <c r="A350" t="s">
        <v>3034</v>
      </c>
      <c r="B350" t="s">
        <v>579</v>
      </c>
      <c r="C350" t="s">
        <v>721</v>
      </c>
      <c r="D350" t="s">
        <v>3947</v>
      </c>
      <c r="E350">
        <v>3292079</v>
      </c>
      <c r="F350">
        <v>3508800</v>
      </c>
      <c r="G350">
        <v>3740464</v>
      </c>
      <c r="H350">
        <v>3987790</v>
      </c>
      <c r="I350">
        <v>4252232</v>
      </c>
      <c r="J350">
        <v>4477083</v>
      </c>
      <c r="K350">
        <v>4712020</v>
      </c>
      <c r="L350">
        <v>4959515</v>
      </c>
      <c r="M350">
        <v>5220626</v>
      </c>
      <c r="N350">
        <v>5494964</v>
      </c>
      <c r="O350">
        <v>5784398</v>
      </c>
      <c r="P350">
        <v>6089359</v>
      </c>
      <c r="Q350">
        <v>6411152</v>
      </c>
      <c r="R350">
        <v>6749305</v>
      </c>
      <c r="S350">
        <v>6993427</v>
      </c>
      <c r="T350">
        <v>7193403</v>
      </c>
      <c r="U350">
        <v>7399461</v>
      </c>
      <c r="V350">
        <v>7610906</v>
      </c>
      <c r="W350">
        <v>7828781</v>
      </c>
      <c r="X350">
        <v>8052977</v>
      </c>
      <c r="Y350">
        <v>8284001</v>
      </c>
      <c r="Z350">
        <v>8521078</v>
      </c>
      <c r="AA350">
        <v>8765373</v>
      </c>
      <c r="AB350">
        <v>9016766</v>
      </c>
      <c r="AC350">
        <v>9275828</v>
      </c>
      <c r="AD350">
        <v>9541690</v>
      </c>
      <c r="AE350">
        <v>9798459</v>
      </c>
      <c r="AF350">
        <v>10055188</v>
      </c>
      <c r="AG350">
        <v>10319314</v>
      </c>
      <c r="AH350">
        <v>10589931</v>
      </c>
      <c r="AI350">
        <v>10868347</v>
      </c>
      <c r="AJ350">
        <v>11154407</v>
      </c>
      <c r="AK350">
        <v>11448737</v>
      </c>
      <c r="AL350">
        <v>11750330</v>
      </c>
      <c r="AM350">
        <v>12059575</v>
      </c>
      <c r="AN350">
        <v>12376650</v>
      </c>
      <c r="AO350">
        <v>12702680</v>
      </c>
      <c r="AP350">
        <v>13036539</v>
      </c>
      <c r="AQ350">
        <v>13379825</v>
      </c>
      <c r="AR350">
        <v>13732330</v>
      </c>
      <c r="AS350">
        <v>14094810</v>
      </c>
      <c r="AT350">
        <v>14466008</v>
      </c>
      <c r="AU350">
        <v>14847707</v>
      </c>
      <c r="AV350">
        <v>15239673</v>
      </c>
      <c r="AW350">
        <v>15642747</v>
      </c>
      <c r="AX350">
        <v>16050754</v>
      </c>
      <c r="AY350">
        <v>16430516</v>
      </c>
      <c r="AZ350">
        <v>16819677</v>
      </c>
      <c r="BA350">
        <v>17219037</v>
      </c>
      <c r="BB350">
        <v>17627176</v>
      </c>
      <c r="BC350">
        <v>18046016</v>
      </c>
      <c r="BD350">
        <v>18475263</v>
      </c>
      <c r="BE350">
        <v>18915800</v>
      </c>
      <c r="BF350">
        <v>19366063</v>
      </c>
      <c r="BG350">
        <v>19828175</v>
      </c>
      <c r="BH350">
        <v>20301811</v>
      </c>
      <c r="BI350">
        <v>20787947</v>
      </c>
      <c r="BJ350">
        <v>21284860</v>
      </c>
      <c r="BK350">
        <v>21794184</v>
      </c>
      <c r="BL350">
        <v>22114342</v>
      </c>
      <c r="BM350">
        <v>22427592</v>
      </c>
    </row>
    <row r="351" spans="1:65" x14ac:dyDescent="0.2">
      <c r="A351" t="s">
        <v>3034</v>
      </c>
      <c r="B351" t="s">
        <v>579</v>
      </c>
      <c r="C351" t="s">
        <v>3840</v>
      </c>
      <c r="D351" t="s">
        <v>2171</v>
      </c>
      <c r="BB351">
        <v>0.65713375396229934</v>
      </c>
    </row>
    <row r="352" spans="1:65" x14ac:dyDescent="0.2">
      <c r="A352" t="s">
        <v>3034</v>
      </c>
      <c r="B352" t="s">
        <v>579</v>
      </c>
      <c r="C352" t="s">
        <v>598</v>
      </c>
      <c r="D352" t="s">
        <v>969</v>
      </c>
      <c r="N352">
        <v>0</v>
      </c>
      <c r="O352">
        <v>11689.442490000001</v>
      </c>
      <c r="P352">
        <v>11700.18399</v>
      </c>
      <c r="Q352">
        <v>12324.203759999999</v>
      </c>
      <c r="R352">
        <v>12487.097290000003</v>
      </c>
      <c r="S352">
        <v>12806.755960000002</v>
      </c>
      <c r="T352">
        <v>13238.275339999998</v>
      </c>
      <c r="U352">
        <v>13829.847410000002</v>
      </c>
      <c r="V352">
        <v>13919.60636</v>
      </c>
      <c r="W352">
        <v>14121.00468</v>
      </c>
      <c r="X352">
        <v>14178.64949</v>
      </c>
      <c r="Y352">
        <v>14247.009759999999</v>
      </c>
      <c r="Z352">
        <v>14192.231829999999</v>
      </c>
      <c r="AA352">
        <v>14434.981669999999</v>
      </c>
      <c r="AB352">
        <v>14354.350359999999</v>
      </c>
      <c r="AC352">
        <v>13989.05876</v>
      </c>
      <c r="AD352">
        <v>14070.58814</v>
      </c>
      <c r="AE352">
        <v>14630.25222</v>
      </c>
      <c r="AF352">
        <v>15283.253890000002</v>
      </c>
      <c r="AG352">
        <v>15425.673779999997</v>
      </c>
      <c r="AH352">
        <v>15698.414260000003</v>
      </c>
      <c r="AI352">
        <v>16290</v>
      </c>
      <c r="AJ352">
        <v>16240</v>
      </c>
      <c r="AK352">
        <v>16180</v>
      </c>
      <c r="AL352">
        <v>16460</v>
      </c>
      <c r="AM352">
        <v>16700</v>
      </c>
      <c r="AN352">
        <v>16650</v>
      </c>
      <c r="AO352">
        <v>16360</v>
      </c>
      <c r="AP352">
        <v>16340</v>
      </c>
      <c r="AQ352">
        <v>16640</v>
      </c>
      <c r="AR352">
        <v>15960</v>
      </c>
      <c r="AS352">
        <v>16410</v>
      </c>
      <c r="AT352">
        <v>16880</v>
      </c>
      <c r="AU352">
        <v>17140</v>
      </c>
      <c r="AV352">
        <v>17800</v>
      </c>
      <c r="AW352">
        <v>18000</v>
      </c>
      <c r="AX352">
        <v>18430</v>
      </c>
      <c r="AY352">
        <v>18800</v>
      </c>
      <c r="AZ352">
        <v>20210</v>
      </c>
      <c r="BA352">
        <v>19290</v>
      </c>
      <c r="BB352">
        <v>19400</v>
      </c>
      <c r="BC352">
        <v>19810</v>
      </c>
      <c r="BD352">
        <v>19050</v>
      </c>
      <c r="BE352">
        <v>18590</v>
      </c>
      <c r="BF352">
        <v>17120</v>
      </c>
      <c r="BG352">
        <v>17670</v>
      </c>
      <c r="BH352">
        <v>17140</v>
      </c>
      <c r="BI352">
        <v>17230</v>
      </c>
      <c r="BJ352">
        <v>18410</v>
      </c>
      <c r="BK352">
        <v>19030</v>
      </c>
    </row>
    <row r="353" spans="1:65" x14ac:dyDescent="0.2">
      <c r="A353" t="s">
        <v>3034</v>
      </c>
      <c r="B353" t="s">
        <v>579</v>
      </c>
      <c r="C353" t="s">
        <v>1925</v>
      </c>
      <c r="D353" t="s">
        <v>3289</v>
      </c>
      <c r="E353">
        <v>1.0219278410364017</v>
      </c>
      <c r="F353">
        <v>1.0995809526384799</v>
      </c>
      <c r="G353">
        <v>1.1374554574324023</v>
      </c>
      <c r="H353">
        <v>1.2057643520598835</v>
      </c>
      <c r="I353">
        <v>1.1944108195420491</v>
      </c>
      <c r="J353">
        <v>1.2221869816155113</v>
      </c>
      <c r="K353">
        <v>1.2189900026628997</v>
      </c>
      <c r="L353">
        <v>1.2459014509282114</v>
      </c>
      <c r="M353">
        <v>1.3045244257737583</v>
      </c>
      <c r="N353">
        <v>1.3393313094698125</v>
      </c>
      <c r="O353">
        <v>1.3223695236662236</v>
      </c>
      <c r="P353">
        <v>1.3782091178674334</v>
      </c>
      <c r="Q353">
        <v>1.3981433290332139</v>
      </c>
      <c r="R353">
        <v>1.4636457875849878</v>
      </c>
      <c r="S353">
        <v>1.5497795728594861</v>
      </c>
      <c r="T353">
        <v>1.4916066575299365</v>
      </c>
      <c r="U353">
        <v>1.5478288004495431</v>
      </c>
      <c r="V353">
        <v>1.5638766988982595</v>
      </c>
      <c r="W353">
        <v>1.6197763715698681</v>
      </c>
      <c r="X353">
        <v>1.6886347339542787</v>
      </c>
      <c r="Y353">
        <v>1.6488919837498979</v>
      </c>
      <c r="Z353">
        <v>1.6168797256737995</v>
      </c>
      <c r="AA353">
        <v>1.6338621649612493</v>
      </c>
      <c r="AB353">
        <v>1.7221278766663848</v>
      </c>
      <c r="AC353">
        <v>1.6698965232620657</v>
      </c>
      <c r="AD353">
        <v>1.6152521665747281</v>
      </c>
      <c r="AE353">
        <v>1.6060565451692681</v>
      </c>
      <c r="AF353">
        <v>1.6184190132800598</v>
      </c>
      <c r="AG353">
        <v>1.6480600047884317</v>
      </c>
      <c r="AH353">
        <v>1.6401091864847126</v>
      </c>
      <c r="AI353">
        <v>1.4760183718671502</v>
      </c>
      <c r="AJ353">
        <v>1.4982969535695014</v>
      </c>
      <c r="AK353">
        <v>1.5457882166141701</v>
      </c>
      <c r="AL353">
        <v>1.5895690529542503</v>
      </c>
      <c r="AM353">
        <v>1.578065234414697</v>
      </c>
      <c r="AN353">
        <v>1.6215724376396121</v>
      </c>
      <c r="AO353">
        <v>1.5872636133612479</v>
      </c>
      <c r="AP353">
        <v>1.6856731014102688</v>
      </c>
      <c r="AQ353">
        <v>1.6705632138748134</v>
      </c>
      <c r="AR353">
        <v>1.4325836444743296</v>
      </c>
      <c r="AS353">
        <v>1.4690903713894272</v>
      </c>
      <c r="AT353">
        <v>1.4546915740865776</v>
      </c>
      <c r="AU353">
        <v>1.3805381985231544</v>
      </c>
      <c r="AV353">
        <v>1.3504043209852734</v>
      </c>
      <c r="AW353">
        <v>1.3361551192910592</v>
      </c>
      <c r="AX353">
        <v>1.3578682532958202</v>
      </c>
      <c r="AY353">
        <v>1.3360832451156517</v>
      </c>
      <c r="AZ353">
        <v>1.3533005718295086</v>
      </c>
      <c r="BA353">
        <v>1.3557798658193705</v>
      </c>
      <c r="BB353">
        <v>1.4069256765589602</v>
      </c>
      <c r="BC353">
        <v>1.4302551910933046</v>
      </c>
      <c r="BD353">
        <v>1.5310073220080256</v>
      </c>
      <c r="BE353">
        <v>1.5255322862988947</v>
      </c>
      <c r="BF353">
        <v>1.6730654232027482</v>
      </c>
      <c r="BG353">
        <v>1.6994655859922134</v>
      </c>
      <c r="BH353">
        <v>1.7051528338185993</v>
      </c>
      <c r="BI353">
        <v>1.738659398948601</v>
      </c>
      <c r="BJ353">
        <v>1.55510616635784</v>
      </c>
      <c r="BK353">
        <v>1.6006506184644966</v>
      </c>
    </row>
    <row r="354" spans="1:65" x14ac:dyDescent="0.2">
      <c r="A354" t="s">
        <v>3034</v>
      </c>
      <c r="B354" t="s">
        <v>579</v>
      </c>
      <c r="C354" t="s">
        <v>686</v>
      </c>
      <c r="D354" t="s">
        <v>681</v>
      </c>
      <c r="AI354">
        <v>6.849692789008599</v>
      </c>
      <c r="AJ354">
        <v>7.1451577210462665</v>
      </c>
      <c r="AK354">
        <v>7.433831616229039</v>
      </c>
      <c r="AL354">
        <v>7.6666875320983268</v>
      </c>
      <c r="AM354">
        <v>8.003159415243303</v>
      </c>
      <c r="AN354">
        <v>8.4483449552973653</v>
      </c>
      <c r="AO354">
        <v>8.5708909834389377</v>
      </c>
      <c r="AP354">
        <v>9.2940255427790905</v>
      </c>
      <c r="AQ354">
        <v>9.0258686819844858</v>
      </c>
      <c r="AR354">
        <v>9.8080254014561223</v>
      </c>
      <c r="AS354">
        <v>10.271335279650351</v>
      </c>
      <c r="AT354">
        <v>10.716807516166019</v>
      </c>
      <c r="AU354">
        <v>11.381782011387658</v>
      </c>
      <c r="AV354">
        <v>11.799453917798077</v>
      </c>
      <c r="AW354">
        <v>12.633194557814138</v>
      </c>
      <c r="AX354">
        <v>13.108687306258082</v>
      </c>
      <c r="AY354">
        <v>13.712720595658658</v>
      </c>
      <c r="AZ354">
        <v>15.123697696409547</v>
      </c>
      <c r="BA354">
        <v>15.209951903388626</v>
      </c>
      <c r="BB354">
        <v>14.952424214113375</v>
      </c>
      <c r="BC354">
        <v>15.553567756309269</v>
      </c>
      <c r="BD354">
        <v>16.955087415951539</v>
      </c>
      <c r="BE354">
        <v>17.554827716648315</v>
      </c>
      <c r="BF354">
        <v>17.584283500688159</v>
      </c>
      <c r="BG354">
        <v>18.378636553112454</v>
      </c>
    </row>
    <row r="355" spans="1:65" x14ac:dyDescent="0.2">
      <c r="A355" t="s">
        <v>3034</v>
      </c>
      <c r="B355" t="s">
        <v>579</v>
      </c>
      <c r="C355" t="s">
        <v>3992</v>
      </c>
      <c r="D355" t="s">
        <v>2597</v>
      </c>
      <c r="AS355">
        <v>79.58</v>
      </c>
      <c r="AT355">
        <v>80.86</v>
      </c>
      <c r="AU355">
        <v>81.88</v>
      </c>
      <c r="AV355">
        <v>82.99</v>
      </c>
      <c r="AW355">
        <v>83.86</v>
      </c>
      <c r="AX355">
        <v>84.83</v>
      </c>
      <c r="AY355">
        <v>85.69</v>
      </c>
      <c r="AZ355">
        <v>86.3</v>
      </c>
      <c r="BA355">
        <v>87.24</v>
      </c>
      <c r="BB355">
        <v>87.89</v>
      </c>
      <c r="BC355">
        <v>88.49</v>
      </c>
      <c r="BD355">
        <v>89.05</v>
      </c>
      <c r="BE355">
        <v>89.62</v>
      </c>
      <c r="BF355">
        <v>90.12</v>
      </c>
      <c r="BG355">
        <v>90.87</v>
      </c>
      <c r="BH355">
        <v>91.29</v>
      </c>
      <c r="BI355">
        <v>91.79</v>
      </c>
    </row>
    <row r="356" spans="1:65" x14ac:dyDescent="0.2">
      <c r="A356" t="s">
        <v>3034</v>
      </c>
      <c r="B356" t="s">
        <v>579</v>
      </c>
      <c r="C356" t="s">
        <v>4000</v>
      </c>
      <c r="D356" t="s">
        <v>924</v>
      </c>
      <c r="E356">
        <v>-0.87936150734797736</v>
      </c>
      <c r="F356">
        <v>5.6413290940591585</v>
      </c>
      <c r="G356">
        <v>5.4538095110828442</v>
      </c>
      <c r="H356">
        <v>8.3275041835277559</v>
      </c>
      <c r="I356">
        <v>4.0279924397326843</v>
      </c>
      <c r="J356">
        <v>4.6918153361304054</v>
      </c>
      <c r="K356">
        <v>8.0640438470671825</v>
      </c>
      <c r="L356">
        <v>9.6256860316294404</v>
      </c>
      <c r="M356">
        <v>10.328534980362724</v>
      </c>
      <c r="N356">
        <v>9.2219360897469045</v>
      </c>
      <c r="O356">
        <v>9.1479438880123389</v>
      </c>
      <c r="P356">
        <v>6.8560645595195782</v>
      </c>
      <c r="Q356">
        <v>6.5362797453891339</v>
      </c>
      <c r="R356">
        <v>6.8563536359573325</v>
      </c>
      <c r="S356">
        <v>3.2790945773982969</v>
      </c>
      <c r="T356">
        <v>3.1687680310972208</v>
      </c>
      <c r="U356">
        <v>2.5189607998338297</v>
      </c>
      <c r="V356">
        <v>1.1023769643256125</v>
      </c>
      <c r="W356">
        <v>1.3534539265448045</v>
      </c>
      <c r="X356">
        <v>0.77906556690738393</v>
      </c>
      <c r="Y356">
        <v>0.66352310850763763</v>
      </c>
      <c r="Z356">
        <v>0.71061806527148019</v>
      </c>
      <c r="AA356">
        <v>0.7736015441845322</v>
      </c>
      <c r="AB356">
        <v>0.56810170600364429</v>
      </c>
      <c r="AC356">
        <v>0.68838198134375639</v>
      </c>
      <c r="AD356">
        <v>0.79046253014334844</v>
      </c>
      <c r="AE356">
        <v>0.79840328903944391</v>
      </c>
      <c r="AF356">
        <v>1.1248671200096509</v>
      </c>
      <c r="AG356">
        <v>0.92650384190673452</v>
      </c>
      <c r="AH356">
        <v>0.95158165776215287</v>
      </c>
      <c r="AI356">
        <v>1.0249411588148465</v>
      </c>
      <c r="AJ356">
        <v>1.3982641766880444</v>
      </c>
      <c r="AK356">
        <v>1.9879692709630166</v>
      </c>
      <c r="AL356">
        <v>0.64109330870675252</v>
      </c>
      <c r="AM356">
        <v>0.4407210689402743</v>
      </c>
      <c r="AN356">
        <v>0.76155269461223529</v>
      </c>
      <c r="AO356">
        <v>0.906333609957231</v>
      </c>
      <c r="AP356">
        <v>0.85485750576077058</v>
      </c>
      <c r="AQ356">
        <v>0.92327610914314207</v>
      </c>
      <c r="AR356">
        <v>2.8680576279781262</v>
      </c>
      <c r="AS356">
        <v>1.3601293105056382</v>
      </c>
      <c r="AT356">
        <v>2.5398915745335771</v>
      </c>
      <c r="AU356">
        <v>2.7115770582521659</v>
      </c>
      <c r="AV356">
        <v>4.6151937734625292</v>
      </c>
      <c r="AW356">
        <v>2.3549529512587637</v>
      </c>
      <c r="AX356">
        <v>2.0391846670842582</v>
      </c>
      <c r="AY356">
        <v>2.7101206106036488</v>
      </c>
      <c r="AZ356">
        <v>1.5338990369219194</v>
      </c>
      <c r="BA356">
        <v>1.7046256342640911</v>
      </c>
      <c r="BB356">
        <v>2.0730091155400276</v>
      </c>
      <c r="BC356">
        <v>1.073078952582105</v>
      </c>
      <c r="BD356">
        <v>1.3159691498564468</v>
      </c>
      <c r="BE356">
        <v>0.93211634611990846</v>
      </c>
      <c r="BF356">
        <v>1.0116314541597078</v>
      </c>
      <c r="BG356">
        <v>1.3381900234482405</v>
      </c>
      <c r="BH356">
        <v>1.9433738116728816</v>
      </c>
      <c r="BI356">
        <v>1.6887133767664757</v>
      </c>
      <c r="BJ356">
        <v>1.2624073500474182</v>
      </c>
      <c r="BK356">
        <v>2.5143255602881989</v>
      </c>
      <c r="BL356">
        <v>1.2973543989552294</v>
      </c>
    </row>
    <row r="357" spans="1:65" x14ac:dyDescent="0.2">
      <c r="A357" t="s">
        <v>3034</v>
      </c>
      <c r="B357" t="s">
        <v>579</v>
      </c>
      <c r="C357" t="s">
        <v>592</v>
      </c>
      <c r="D357" t="s">
        <v>899</v>
      </c>
      <c r="M357">
        <v>3539999.9618530301</v>
      </c>
      <c r="N357">
        <v>3029999.97138977</v>
      </c>
      <c r="O357">
        <v>3109999.8950958299</v>
      </c>
      <c r="P357">
        <v>3049999.95231628</v>
      </c>
      <c r="Q357">
        <v>3309999.9427795401</v>
      </c>
      <c r="R357">
        <v>2900000.0953674298</v>
      </c>
      <c r="S357">
        <v>3250000</v>
      </c>
      <c r="T357">
        <v>4269999.9809265099</v>
      </c>
      <c r="U357">
        <v>5030000.2098083496</v>
      </c>
      <c r="V357">
        <v>2680000.0667571998</v>
      </c>
      <c r="W357">
        <v>3700000.04768372</v>
      </c>
      <c r="X357">
        <v>5219999.7901916504</v>
      </c>
      <c r="Y357">
        <v>5639999.8664856004</v>
      </c>
      <c r="Z357">
        <v>5929999.8283386203</v>
      </c>
      <c r="AA357">
        <v>4840000.1525878897</v>
      </c>
      <c r="AB357">
        <v>2809999.9427795401</v>
      </c>
      <c r="AC357">
        <v>4579999.92370605</v>
      </c>
      <c r="AD357">
        <v>4960000.0381469699</v>
      </c>
      <c r="AE357">
        <v>5190000.0572204599</v>
      </c>
      <c r="AF357">
        <v>7090000.1525878897</v>
      </c>
      <c r="AG357">
        <v>9529999.7329711895</v>
      </c>
      <c r="AH357">
        <v>11619999.885559101</v>
      </c>
      <c r="AI357">
        <v>3559999.9427795401</v>
      </c>
      <c r="AJ357">
        <v>2880000.1144409203</v>
      </c>
      <c r="AK357">
        <v>610000.01430511498</v>
      </c>
      <c r="AL357">
        <v>1950000.04768372</v>
      </c>
      <c r="AM357">
        <v>5260000.2288818406</v>
      </c>
      <c r="AN357">
        <v>-509999.99046325695</v>
      </c>
      <c r="AO357">
        <v>1049999.95231628</v>
      </c>
      <c r="AP357">
        <v>1399999.97615814</v>
      </c>
      <c r="AQ357">
        <v>2349999.9046325702</v>
      </c>
      <c r="AR357">
        <v>980000.01907348598</v>
      </c>
      <c r="AS357">
        <v>-170000.00178813902</v>
      </c>
      <c r="AT357">
        <v>150000.00596046401</v>
      </c>
      <c r="AU357">
        <v>349999.99403953605</v>
      </c>
      <c r="AV357">
        <v>1100000.02384186</v>
      </c>
      <c r="AW357">
        <v>1370000.00476837</v>
      </c>
      <c r="AX357">
        <v>1259999.9904632599</v>
      </c>
      <c r="AY357">
        <v>1370000.00476837</v>
      </c>
      <c r="AZ357">
        <v>1019999.9809265099</v>
      </c>
      <c r="BA357">
        <v>1200000.04768372</v>
      </c>
      <c r="BB357">
        <v>1029999.97138977</v>
      </c>
      <c r="BC357">
        <v>920000.016689301</v>
      </c>
      <c r="BD357">
        <v>629999.99523162795</v>
      </c>
      <c r="BE357">
        <v>800601.30357742298</v>
      </c>
      <c r="BF357">
        <v>1127704.0243148799</v>
      </c>
      <c r="BG357">
        <v>1022620.9163665801</v>
      </c>
      <c r="BH357">
        <v>2049652.5764465302</v>
      </c>
      <c r="BI357">
        <v>559103.96575927699</v>
      </c>
      <c r="BJ357">
        <v>379842.57936477702</v>
      </c>
      <c r="BK357">
        <v>308804.81004715001</v>
      </c>
      <c r="BL357">
        <v>178639.993071556</v>
      </c>
    </row>
    <row r="358" spans="1:65" x14ac:dyDescent="0.2">
      <c r="A358" t="s">
        <v>3034</v>
      </c>
      <c r="B358" t="s">
        <v>579</v>
      </c>
      <c r="C358" t="s">
        <v>2679</v>
      </c>
      <c r="D358" t="s">
        <v>1509</v>
      </c>
      <c r="O358">
        <v>75255000</v>
      </c>
      <c r="P358">
        <v>63612000</v>
      </c>
      <c r="Q358">
        <v>86505000</v>
      </c>
      <c r="R358">
        <v>85032000</v>
      </c>
      <c r="S358">
        <v>92847000</v>
      </c>
      <c r="T358">
        <v>94072000</v>
      </c>
      <c r="U358">
        <v>63730000</v>
      </c>
      <c r="V358">
        <v>71722000</v>
      </c>
      <c r="W358">
        <v>69427000</v>
      </c>
      <c r="X358">
        <v>121788000</v>
      </c>
      <c r="Y358">
        <v>230653000</v>
      </c>
      <c r="Z358">
        <v>273863000</v>
      </c>
      <c r="AA358">
        <v>285022000</v>
      </c>
      <c r="AB358">
        <v>309017000</v>
      </c>
      <c r="AC358">
        <v>464561000</v>
      </c>
      <c r="AD358">
        <v>613511000</v>
      </c>
      <c r="AE358">
        <v>430342000</v>
      </c>
      <c r="AF358">
        <v>208960000</v>
      </c>
      <c r="AG358">
        <v>275948000</v>
      </c>
      <c r="AH358">
        <v>185932000</v>
      </c>
      <c r="AI358">
        <v>24460000</v>
      </c>
      <c r="AJ358">
        <v>-23294000</v>
      </c>
      <c r="AK358">
        <v>-109348000</v>
      </c>
      <c r="AL358">
        <v>-293831000</v>
      </c>
      <c r="AM358">
        <v>-704225000</v>
      </c>
      <c r="AN358">
        <v>-252700000</v>
      </c>
      <c r="AO358">
        <v>-184021000</v>
      </c>
      <c r="AP358">
        <v>-304047000</v>
      </c>
      <c r="AQ358">
        <v>370313000</v>
      </c>
      <c r="AR358">
        <v>1033565000</v>
      </c>
      <c r="AS358">
        <v>61804000</v>
      </c>
      <c r="AT358">
        <v>1111853000</v>
      </c>
      <c r="AU358">
        <v>53315000</v>
      </c>
      <c r="AV358">
        <v>2165402000</v>
      </c>
      <c r="AW358">
        <v>222274000</v>
      </c>
      <c r="AX358">
        <v>-610171000</v>
      </c>
      <c r="AY358">
        <v>1207868000</v>
      </c>
      <c r="AZ358">
        <v>374885000</v>
      </c>
      <c r="BA358">
        <v>1784092000</v>
      </c>
      <c r="BB358">
        <v>1579108000</v>
      </c>
      <c r="BC358">
        <v>1081524000</v>
      </c>
      <c r="BD358">
        <v>123017000</v>
      </c>
      <c r="BE358">
        <v>194140000</v>
      </c>
      <c r="BF358">
        <v>597418000</v>
      </c>
      <c r="BG358">
        <v>493321000</v>
      </c>
      <c r="BH358">
        <v>1002648000</v>
      </c>
      <c r="BI358">
        <v>1861076000</v>
      </c>
      <c r="BJ358">
        <v>344047000</v>
      </c>
      <c r="BK358">
        <v>1683324000</v>
      </c>
      <c r="BL358">
        <v>794786000</v>
      </c>
    </row>
    <row r="359" spans="1:65" x14ac:dyDescent="0.2">
      <c r="A359" t="s">
        <v>3034</v>
      </c>
      <c r="B359" t="s">
        <v>579</v>
      </c>
      <c r="C359" t="s">
        <v>3054</v>
      </c>
      <c r="D359" t="s">
        <v>1359</v>
      </c>
      <c r="O359">
        <v>19500000</v>
      </c>
      <c r="P359">
        <v>19402000</v>
      </c>
      <c r="Q359">
        <v>20883000</v>
      </c>
      <c r="R359">
        <v>22957000</v>
      </c>
      <c r="S359">
        <v>22839000</v>
      </c>
      <c r="T359">
        <v>22486000</v>
      </c>
      <c r="U359">
        <v>22250000</v>
      </c>
      <c r="V359">
        <v>22015000</v>
      </c>
      <c r="W359">
        <v>21779000</v>
      </c>
      <c r="X359">
        <v>21544000</v>
      </c>
      <c r="Y359">
        <v>21308000</v>
      </c>
      <c r="Z359">
        <v>20837000</v>
      </c>
      <c r="AA359">
        <v>20131000</v>
      </c>
      <c r="AB359">
        <v>19425000</v>
      </c>
      <c r="AC359">
        <v>18718000</v>
      </c>
      <c r="AD359">
        <v>18365000</v>
      </c>
      <c r="AE359">
        <v>17306000</v>
      </c>
      <c r="AF359">
        <v>16599000</v>
      </c>
      <c r="AG359">
        <v>15893000</v>
      </c>
      <c r="AH359">
        <v>15187000</v>
      </c>
      <c r="AI359">
        <v>14480000</v>
      </c>
      <c r="AJ359">
        <v>13774000</v>
      </c>
      <c r="AK359">
        <v>13068000</v>
      </c>
      <c r="AL359">
        <v>12361000</v>
      </c>
      <c r="AM359">
        <v>11655000</v>
      </c>
      <c r="AN359">
        <v>10948000</v>
      </c>
      <c r="AO359">
        <v>10242000</v>
      </c>
      <c r="AP359">
        <v>9536000</v>
      </c>
      <c r="AQ359">
        <v>8829000</v>
      </c>
      <c r="AR359">
        <v>8123000</v>
      </c>
      <c r="AS359">
        <v>7417000</v>
      </c>
      <c r="AT359">
        <v>6710000</v>
      </c>
      <c r="AU359">
        <v>6004000</v>
      </c>
      <c r="AV359">
        <v>5298000</v>
      </c>
      <c r="AW359">
        <v>4591000</v>
      </c>
      <c r="AX359">
        <v>3885000</v>
      </c>
      <c r="AY359">
        <v>3179000</v>
      </c>
      <c r="AZ359">
        <v>2472000</v>
      </c>
      <c r="BA359">
        <v>1766000</v>
      </c>
      <c r="BB359">
        <v>1060000</v>
      </c>
      <c r="BC359">
        <v>353000</v>
      </c>
      <c r="BD359">
        <v>0</v>
      </c>
    </row>
    <row r="360" spans="1:65" x14ac:dyDescent="0.2">
      <c r="A360" t="s">
        <v>3034</v>
      </c>
      <c r="B360" t="s">
        <v>579</v>
      </c>
      <c r="C360" t="s">
        <v>676</v>
      </c>
      <c r="D360" t="s">
        <v>1711</v>
      </c>
    </row>
    <row r="361" spans="1:65" x14ac:dyDescent="0.2">
      <c r="A361" t="s">
        <v>3034</v>
      </c>
      <c r="B361" t="s">
        <v>579</v>
      </c>
      <c r="C361" t="s">
        <v>107</v>
      </c>
      <c r="D361" t="s">
        <v>675</v>
      </c>
      <c r="U361">
        <v>39999.999105930299</v>
      </c>
      <c r="W361">
        <v>79999.9982118607</v>
      </c>
      <c r="X361">
        <v>79999.9982118607</v>
      </c>
      <c r="AI361">
        <v>39999.999105930299</v>
      </c>
      <c r="AJ361">
        <v>39999.999105930299</v>
      </c>
      <c r="AM361">
        <v>19999.999552965201</v>
      </c>
      <c r="AN361">
        <v>19999.999552965201</v>
      </c>
      <c r="AO361">
        <v>29999.999329447703</v>
      </c>
      <c r="AP361">
        <v>59999.9986588955</v>
      </c>
      <c r="AQ361">
        <v>50000.000745058103</v>
      </c>
      <c r="AR361">
        <v>239999.994635582</v>
      </c>
      <c r="AS361">
        <v>239999.994635582</v>
      </c>
      <c r="AT361">
        <v>370000.00476837205</v>
      </c>
      <c r="AU361">
        <v>709999.978542328</v>
      </c>
      <c r="AV361">
        <v>1230000.0190734901</v>
      </c>
      <c r="AW361">
        <v>1600000.02384186</v>
      </c>
      <c r="AX361">
        <v>1620000.00476837</v>
      </c>
      <c r="AY361">
        <v>1759999.9904632599</v>
      </c>
      <c r="AZ361">
        <v>2920000.07629395</v>
      </c>
      <c r="BA361">
        <v>2160000.0858306899</v>
      </c>
      <c r="BB361">
        <v>1679999.94754791</v>
      </c>
      <c r="BC361">
        <v>1470000.02861023</v>
      </c>
      <c r="BD361">
        <v>1889999.9856948899</v>
      </c>
      <c r="BE361">
        <v>810000.00238418602</v>
      </c>
      <c r="BF361">
        <v>779999.97138977097</v>
      </c>
      <c r="BG361">
        <v>1129999.99523163</v>
      </c>
      <c r="BH361">
        <v>790000.021457672</v>
      </c>
      <c r="BI361">
        <v>1409999.9666214001</v>
      </c>
      <c r="BJ361">
        <v>2640000.1049041701</v>
      </c>
      <c r="BK361">
        <v>2549999.95231628</v>
      </c>
      <c r="BL361">
        <v>2869999.8855590797</v>
      </c>
    </row>
    <row r="362" spans="1:65" x14ac:dyDescent="0.2">
      <c r="A362" t="s">
        <v>3034</v>
      </c>
      <c r="B362" t="s">
        <v>579</v>
      </c>
      <c r="C362" t="s">
        <v>1944</v>
      </c>
      <c r="D362" t="s">
        <v>1277</v>
      </c>
      <c r="AX362">
        <v>18.908053157959202</v>
      </c>
      <c r="AY362">
        <v>27.786440615240998</v>
      </c>
      <c r="AZ362">
        <v>16.916707656590901</v>
      </c>
      <c r="BA362">
        <v>20.559531762661901</v>
      </c>
      <c r="BB362">
        <v>14.125840663729401</v>
      </c>
      <c r="BC362">
        <v>10.885842007841299</v>
      </c>
      <c r="BD362">
        <v>12.889675195470099</v>
      </c>
      <c r="BE362">
        <v>12.2864499010802</v>
      </c>
      <c r="BF362">
        <v>10.0690082180832</v>
      </c>
      <c r="BG362">
        <v>11.731861544408</v>
      </c>
      <c r="BH362">
        <v>13.4796920963127</v>
      </c>
      <c r="BI362">
        <v>13.0127091680836</v>
      </c>
      <c r="BJ362">
        <v>11.3296525141256</v>
      </c>
      <c r="BK362">
        <v>13.156117942959</v>
      </c>
      <c r="BL362">
        <v>10.530799999999999</v>
      </c>
      <c r="BM362">
        <v>9.4060868060258596</v>
      </c>
    </row>
    <row r="363" spans="1:65" x14ac:dyDescent="0.2">
      <c r="A363" t="s">
        <v>3034</v>
      </c>
      <c r="B363" t="s">
        <v>579</v>
      </c>
      <c r="C363" t="s">
        <v>3199</v>
      </c>
      <c r="D363" t="s">
        <v>3527</v>
      </c>
      <c r="M363">
        <v>786999999.99497271</v>
      </c>
      <c r="N363">
        <v>879999999.99493098</v>
      </c>
      <c r="O363">
        <v>1018999999.9946029</v>
      </c>
      <c r="P363">
        <v>996887619.99147034</v>
      </c>
      <c r="Q363">
        <v>1228281000</v>
      </c>
      <c r="R363">
        <v>1588000479.9993601</v>
      </c>
      <c r="S363">
        <v>1947897919.9789429</v>
      </c>
      <c r="T363">
        <v>2180377900</v>
      </c>
      <c r="U363">
        <v>2849839879.9994164</v>
      </c>
      <c r="V363">
        <v>3502027039.9972219</v>
      </c>
      <c r="W363">
        <v>4099455999.9982581</v>
      </c>
      <c r="X363">
        <v>4850980000</v>
      </c>
      <c r="Y363">
        <v>5860443699.9972868</v>
      </c>
      <c r="Z363">
        <v>5014095160</v>
      </c>
      <c r="AA363">
        <v>4974154129.9988079</v>
      </c>
      <c r="AB363">
        <v>4103000000</v>
      </c>
      <c r="AC363">
        <v>5328000000</v>
      </c>
      <c r="AD363">
        <v>4616000000</v>
      </c>
      <c r="AE363">
        <v>6614000000</v>
      </c>
      <c r="AF363">
        <v>7029000000</v>
      </c>
      <c r="AG363">
        <v>7008000000</v>
      </c>
      <c r="AH363">
        <v>7609000000</v>
      </c>
      <c r="AI363">
        <v>9026000000</v>
      </c>
      <c r="AJ363">
        <v>9490400000</v>
      </c>
      <c r="AK363">
        <v>9694900000</v>
      </c>
      <c r="AL363">
        <v>10509600000</v>
      </c>
      <c r="AM363">
        <v>11303419869.172979</v>
      </c>
      <c r="AN363">
        <v>12947134738.037704</v>
      </c>
      <c r="AO363">
        <v>13856585408.498581</v>
      </c>
      <c r="AP363">
        <v>15130865089.875708</v>
      </c>
      <c r="AQ363">
        <v>14349523237.080305</v>
      </c>
      <c r="AR363">
        <v>14863484285.938013</v>
      </c>
      <c r="AS363">
        <v>16836363312.62454</v>
      </c>
      <c r="AT363">
        <v>15963042427.718395</v>
      </c>
      <c r="AU363">
        <v>14960298470.129845</v>
      </c>
      <c r="AV363">
        <v>16245255081.367188</v>
      </c>
      <c r="AW363">
        <v>20293153707.094151</v>
      </c>
      <c r="AX363">
        <v>25749614033.915379</v>
      </c>
      <c r="AY363">
        <v>30438133618.635979</v>
      </c>
      <c r="AZ363">
        <v>37051227533.213432</v>
      </c>
      <c r="BA363">
        <v>45891247377.810257</v>
      </c>
      <c r="BB363">
        <v>40942270073.168816</v>
      </c>
      <c r="BC363">
        <v>48459840656.3722</v>
      </c>
      <c r="BD363">
        <v>67565594626.207161</v>
      </c>
      <c r="BE363">
        <v>73002374173.794342</v>
      </c>
      <c r="BF363">
        <v>72191286154.19458</v>
      </c>
      <c r="BG363">
        <v>69423919795.547974</v>
      </c>
      <c r="BH363">
        <v>51489898695.512794</v>
      </c>
      <c r="BI363">
        <v>47765124677.005592</v>
      </c>
      <c r="BJ363">
        <v>54791926642.817482</v>
      </c>
      <c r="BK363">
        <v>61174400071.73632</v>
      </c>
      <c r="BL363">
        <v>60000373667.225212</v>
      </c>
      <c r="BM363">
        <v>43592260951.212097</v>
      </c>
    </row>
    <row r="364" spans="1:65" x14ac:dyDescent="0.2">
      <c r="A364" t="s">
        <v>3034</v>
      </c>
      <c r="B364" t="s">
        <v>579</v>
      </c>
      <c r="C364" t="s">
        <v>1346</v>
      </c>
      <c r="D364" t="s">
        <v>2381</v>
      </c>
      <c r="M364">
        <v>-47999999.999767303</v>
      </c>
      <c r="N364">
        <v>-49999999.999786399</v>
      </c>
      <c r="O364">
        <v>-38999999.999786399</v>
      </c>
      <c r="P364">
        <v>-40119199.999542199</v>
      </c>
      <c r="Q364">
        <v>-17371360</v>
      </c>
      <c r="R364">
        <v>-22650470.0000038</v>
      </c>
      <c r="S364">
        <v>-34876559.999694802</v>
      </c>
      <c r="T364">
        <v>-33068850</v>
      </c>
      <c r="U364">
        <v>-14000000</v>
      </c>
      <c r="V364">
        <v>-43000000</v>
      </c>
      <c r="W364">
        <v>-66000000</v>
      </c>
      <c r="X364">
        <v>-103000000</v>
      </c>
      <c r="Y364">
        <v>-51137699.999756001</v>
      </c>
      <c r="Z364">
        <v>-228000000</v>
      </c>
      <c r="AA364">
        <v>-337000000</v>
      </c>
      <c r="AB364">
        <v>-513721000.00097698</v>
      </c>
      <c r="AC364">
        <v>-561000000</v>
      </c>
      <c r="AD364">
        <v>-1016000000</v>
      </c>
      <c r="AE364">
        <v>-642000000</v>
      </c>
      <c r="AF364">
        <v>-293000000</v>
      </c>
      <c r="AG364">
        <v>-159000000</v>
      </c>
      <c r="AH364">
        <v>-547000000</v>
      </c>
      <c r="AI364">
        <v>-484000000</v>
      </c>
      <c r="AJ364">
        <v>-432600000</v>
      </c>
      <c r="AK364">
        <v>-678700000</v>
      </c>
      <c r="AL364">
        <v>-719100000</v>
      </c>
      <c r="AM364">
        <v>-1297534871.73581</v>
      </c>
      <c r="AN364">
        <v>-712167877.24733496</v>
      </c>
      <c r="AO364">
        <v>-2783749312.9166899</v>
      </c>
      <c r="AP364">
        <v>-4752800340.8076897</v>
      </c>
      <c r="AQ364">
        <v>-2032828029.5225101</v>
      </c>
      <c r="AR364">
        <v>-1392371103.2058899</v>
      </c>
      <c r="AS364">
        <v>-2111113395.47856</v>
      </c>
      <c r="AT364">
        <v>-2525823161.31739</v>
      </c>
      <c r="AU364">
        <v>-1276872386.0494599</v>
      </c>
      <c r="AV364">
        <v>-782806305.18813097</v>
      </c>
      <c r="AW364">
        <v>-2923186786.59058</v>
      </c>
      <c r="AX364">
        <v>-5439905871.0775604</v>
      </c>
      <c r="AY364">
        <v>-5482868608.50877</v>
      </c>
      <c r="AZ364">
        <v>-7606968006.7729301</v>
      </c>
      <c r="BA364">
        <v>-7479031427.7927303</v>
      </c>
      <c r="BB364">
        <v>-4530088274.1144505</v>
      </c>
      <c r="BC364">
        <v>-947330831.29413104</v>
      </c>
      <c r="BD364">
        <v>-6227223173.7095604</v>
      </c>
      <c r="BE364">
        <v>-15646181231.6814</v>
      </c>
      <c r="BF364">
        <v>-8558338412.8316002</v>
      </c>
      <c r="BG364">
        <v>-12269760180.699699</v>
      </c>
      <c r="BH364">
        <v>-7506200537.8017902</v>
      </c>
      <c r="BI364">
        <v>-9330450815.2473106</v>
      </c>
      <c r="BJ364">
        <v>-10147132152.606001</v>
      </c>
      <c r="BK364">
        <v>-6408788998.8108702</v>
      </c>
      <c r="BL364">
        <v>-11094922188.655199</v>
      </c>
      <c r="BM364">
        <v>-5724090215.0818701</v>
      </c>
    </row>
    <row r="365" spans="1:65" x14ac:dyDescent="0.2">
      <c r="A365" t="s">
        <v>3034</v>
      </c>
      <c r="B365" t="s">
        <v>579</v>
      </c>
      <c r="C365" t="s">
        <v>1471</v>
      </c>
      <c r="D365" t="s">
        <v>651</v>
      </c>
      <c r="M365">
        <v>242999999.99913001</v>
      </c>
      <c r="N365">
        <v>282999999.99889803</v>
      </c>
      <c r="O365">
        <v>333999999.99844003</v>
      </c>
      <c r="P365">
        <v>382025119.99680299</v>
      </c>
      <c r="Q365">
        <v>383170070</v>
      </c>
      <c r="R365">
        <v>439708459.999111</v>
      </c>
      <c r="S365">
        <v>565972159.994537</v>
      </c>
      <c r="T365">
        <v>597258300</v>
      </c>
      <c r="U365">
        <v>647323759.99948096</v>
      </c>
      <c r="V365">
        <v>773239199.99920702</v>
      </c>
      <c r="W365">
        <v>856911999.99868798</v>
      </c>
      <c r="X365">
        <v>940932000</v>
      </c>
      <c r="Y365">
        <v>1170477909.9997599</v>
      </c>
      <c r="Z365">
        <v>1295062720</v>
      </c>
      <c r="AA365">
        <v>1346072679.9997599</v>
      </c>
      <c r="AB365">
        <v>1302000000</v>
      </c>
      <c r="AC365">
        <v>1298000000</v>
      </c>
      <c r="AD365">
        <v>1427000000</v>
      </c>
      <c r="AE365">
        <v>1684000000</v>
      </c>
      <c r="AF365">
        <v>1709000000</v>
      </c>
      <c r="AG365">
        <v>1670000000</v>
      </c>
      <c r="AH365">
        <v>1565000000</v>
      </c>
      <c r="AI365">
        <v>1750000000</v>
      </c>
      <c r="AJ365">
        <v>1812000000</v>
      </c>
      <c r="AK365">
        <v>2028300000</v>
      </c>
      <c r="AL365">
        <v>2320700000</v>
      </c>
      <c r="AM365">
        <v>2605441185.2864199</v>
      </c>
      <c r="AN365">
        <v>2859921834.6764398</v>
      </c>
      <c r="AO365">
        <v>3384740008.79247</v>
      </c>
      <c r="AP365">
        <v>3686748613.4321799</v>
      </c>
      <c r="AQ365">
        <v>3414323653.1841202</v>
      </c>
      <c r="AR365">
        <v>3141980237.2098398</v>
      </c>
      <c r="AS365">
        <v>3435499034.7699599</v>
      </c>
      <c r="AT365">
        <v>3803932939.6482301</v>
      </c>
      <c r="AU365">
        <v>3546487228.2334499</v>
      </c>
      <c r="AV365">
        <v>3565191807.5457702</v>
      </c>
      <c r="AW365">
        <v>4276873207.0959601</v>
      </c>
      <c r="AX365">
        <v>5261068435.6154299</v>
      </c>
      <c r="AY365">
        <v>6003257895.3756104</v>
      </c>
      <c r="AZ365">
        <v>7452916475.6751499</v>
      </c>
      <c r="BA365">
        <v>8732021628.4147892</v>
      </c>
      <c r="BB365">
        <v>8727171201.7237091</v>
      </c>
      <c r="BC365">
        <v>10625769186.428699</v>
      </c>
      <c r="BD365">
        <v>12134769954.830999</v>
      </c>
      <c r="BE365">
        <v>13968400600.9042</v>
      </c>
      <c r="BF365">
        <v>14714215521.067801</v>
      </c>
      <c r="BG365">
        <v>16219479973.101801</v>
      </c>
      <c r="BH365">
        <v>13960696069.0138</v>
      </c>
      <c r="BI365">
        <v>12981816436.747601</v>
      </c>
      <c r="BJ365">
        <v>14011569403.217899</v>
      </c>
      <c r="BK365">
        <v>14974033417.0453</v>
      </c>
      <c r="BL365">
        <v>15013687854.6959</v>
      </c>
      <c r="BM365">
        <v>10165192564.4555</v>
      </c>
    </row>
    <row r="366" spans="1:65" x14ac:dyDescent="0.2">
      <c r="A366" t="s">
        <v>3034</v>
      </c>
      <c r="B366" t="s">
        <v>579</v>
      </c>
      <c r="C366" t="s">
        <v>2874</v>
      </c>
      <c r="D366" t="s">
        <v>1243</v>
      </c>
      <c r="F366">
        <v>1109500</v>
      </c>
      <c r="G366">
        <v>1109500</v>
      </c>
      <c r="H366">
        <v>1109500</v>
      </c>
      <c r="I366">
        <v>1109500</v>
      </c>
      <c r="J366">
        <v>1109500</v>
      </c>
      <c r="K366">
        <v>1109500</v>
      </c>
      <c r="L366">
        <v>1109500</v>
      </c>
      <c r="M366">
        <v>1109500</v>
      </c>
      <c r="N366">
        <v>1109500</v>
      </c>
      <c r="O366">
        <v>1109500</v>
      </c>
      <c r="P366">
        <v>1109500</v>
      </c>
      <c r="Q366">
        <v>1109500</v>
      </c>
      <c r="R366">
        <v>1109500</v>
      </c>
      <c r="S366">
        <v>1109500</v>
      </c>
      <c r="T366">
        <v>1109500</v>
      </c>
      <c r="U366">
        <v>1109500</v>
      </c>
      <c r="V366">
        <v>1109500</v>
      </c>
      <c r="W366">
        <v>1109500</v>
      </c>
      <c r="X366">
        <v>1109500</v>
      </c>
      <c r="Y366">
        <v>1109500</v>
      </c>
      <c r="Z366">
        <v>1109500</v>
      </c>
      <c r="AA366">
        <v>1109500</v>
      </c>
      <c r="AB366">
        <v>1109500</v>
      </c>
      <c r="AC366">
        <v>1109500</v>
      </c>
      <c r="AD366">
        <v>1109500</v>
      </c>
      <c r="AE366">
        <v>1109500</v>
      </c>
      <c r="AF366">
        <v>1109500</v>
      </c>
      <c r="AG366">
        <v>1109500</v>
      </c>
      <c r="AH366">
        <v>1109500</v>
      </c>
      <c r="AI366">
        <v>1109500</v>
      </c>
      <c r="AJ366">
        <v>1109500</v>
      </c>
      <c r="AK366">
        <v>1109500</v>
      </c>
      <c r="AL366">
        <v>1109500</v>
      </c>
      <c r="AM366">
        <v>1109500</v>
      </c>
      <c r="AN366">
        <v>1109500</v>
      </c>
      <c r="AO366">
        <v>1109500</v>
      </c>
      <c r="AP366">
        <v>1109500</v>
      </c>
      <c r="AQ366">
        <v>1109500</v>
      </c>
      <c r="AR366">
        <v>1109500</v>
      </c>
      <c r="AS366">
        <v>1109500</v>
      </c>
      <c r="AT366">
        <v>1109500</v>
      </c>
      <c r="AU366">
        <v>1109500</v>
      </c>
      <c r="AV366">
        <v>1109500</v>
      </c>
      <c r="AW366">
        <v>1109500</v>
      </c>
      <c r="AX366">
        <v>1109500</v>
      </c>
      <c r="AY366">
        <v>1109500</v>
      </c>
      <c r="AZ366">
        <v>1109500</v>
      </c>
      <c r="BA366">
        <v>1109500</v>
      </c>
      <c r="BB366">
        <v>1109500</v>
      </c>
      <c r="BC366">
        <v>1109500</v>
      </c>
      <c r="BD366">
        <v>1109500</v>
      </c>
      <c r="BE366">
        <v>1109500</v>
      </c>
      <c r="BF366">
        <v>1109500</v>
      </c>
      <c r="BG366">
        <v>1109500</v>
      </c>
      <c r="BH366">
        <v>1109500</v>
      </c>
      <c r="BI366">
        <v>1109500</v>
      </c>
      <c r="BJ366">
        <v>1109500</v>
      </c>
      <c r="BK366">
        <v>1109500</v>
      </c>
      <c r="BL366">
        <v>1109500</v>
      </c>
      <c r="BM366">
        <v>1109500</v>
      </c>
    </row>
    <row r="367" spans="1:65" x14ac:dyDescent="0.2">
      <c r="A367" t="s">
        <v>3034</v>
      </c>
      <c r="B367" t="s">
        <v>579</v>
      </c>
      <c r="C367" t="s">
        <v>662</v>
      </c>
      <c r="D367" t="s">
        <v>4245</v>
      </c>
      <c r="F367">
        <v>399700</v>
      </c>
      <c r="G367">
        <v>409720</v>
      </c>
      <c r="H367">
        <v>414930</v>
      </c>
      <c r="I367">
        <v>419950</v>
      </c>
      <c r="J367">
        <v>430080</v>
      </c>
      <c r="K367">
        <v>430200</v>
      </c>
      <c r="L367">
        <v>430230</v>
      </c>
      <c r="M367">
        <v>430250</v>
      </c>
      <c r="N367">
        <v>430300</v>
      </c>
      <c r="O367">
        <v>430300</v>
      </c>
      <c r="P367">
        <v>450540</v>
      </c>
      <c r="Q367">
        <v>450680</v>
      </c>
      <c r="R367">
        <v>450840</v>
      </c>
      <c r="S367">
        <v>450990</v>
      </c>
      <c r="T367">
        <v>451150</v>
      </c>
      <c r="U367">
        <v>451300</v>
      </c>
      <c r="V367">
        <v>453150</v>
      </c>
      <c r="W367">
        <v>452610</v>
      </c>
      <c r="X367">
        <v>452770</v>
      </c>
      <c r="Y367">
        <v>452920</v>
      </c>
      <c r="Z367">
        <v>453080</v>
      </c>
      <c r="AA367">
        <v>453230</v>
      </c>
      <c r="AB367">
        <v>453390</v>
      </c>
      <c r="AC367">
        <v>453560</v>
      </c>
      <c r="AD367">
        <v>453750</v>
      </c>
      <c r="AE367">
        <v>453950</v>
      </c>
      <c r="AF367">
        <v>454010</v>
      </c>
      <c r="AG367">
        <v>452830</v>
      </c>
      <c r="AH367">
        <v>451830</v>
      </c>
      <c r="AI367">
        <v>450830</v>
      </c>
      <c r="AJ367">
        <v>448840</v>
      </c>
      <c r="AK367">
        <v>449830</v>
      </c>
      <c r="AL367">
        <v>449030</v>
      </c>
      <c r="AM367">
        <v>448650</v>
      </c>
      <c r="AN367">
        <v>445130</v>
      </c>
      <c r="AO367">
        <v>449200</v>
      </c>
      <c r="AP367">
        <v>450820</v>
      </c>
      <c r="AQ367">
        <v>455430</v>
      </c>
      <c r="AR367">
        <v>456680</v>
      </c>
      <c r="AS367">
        <v>448590</v>
      </c>
      <c r="AT367">
        <v>417450</v>
      </c>
      <c r="AU367">
        <v>416070</v>
      </c>
      <c r="AV367">
        <v>420510</v>
      </c>
      <c r="AW367">
        <v>423910</v>
      </c>
      <c r="AX367">
        <v>425570</v>
      </c>
      <c r="AY367">
        <v>421740</v>
      </c>
      <c r="AZ367">
        <v>424360</v>
      </c>
      <c r="BA367">
        <v>426140</v>
      </c>
      <c r="BB367">
        <v>425400</v>
      </c>
      <c r="BC367">
        <v>425030</v>
      </c>
      <c r="BD367">
        <v>417210</v>
      </c>
      <c r="BE367">
        <v>426176</v>
      </c>
      <c r="BF367">
        <v>448156</v>
      </c>
      <c r="BG367">
        <v>447847</v>
      </c>
      <c r="BH367">
        <v>447539</v>
      </c>
      <c r="BI367">
        <v>447230</v>
      </c>
      <c r="BJ367">
        <v>494990</v>
      </c>
      <c r="BK367">
        <v>494920</v>
      </c>
    </row>
    <row r="368" spans="1:65" x14ac:dyDescent="0.2">
      <c r="A368" t="s">
        <v>3034</v>
      </c>
      <c r="B368" t="s">
        <v>579</v>
      </c>
      <c r="C368" t="s">
        <v>3321</v>
      </c>
      <c r="D368" t="s">
        <v>3700</v>
      </c>
      <c r="AZ368">
        <v>2.2799999999999998</v>
      </c>
      <c r="BC368">
        <v>2.59</v>
      </c>
      <c r="BE368">
        <v>2.72</v>
      </c>
      <c r="BG368">
        <v>2.4423620000000001</v>
      </c>
      <c r="BI368">
        <v>2.4291510000000001</v>
      </c>
      <c r="BK368">
        <v>2.67</v>
      </c>
    </row>
    <row r="369" spans="1:65" x14ac:dyDescent="0.2">
      <c r="A369" t="s">
        <v>3034</v>
      </c>
      <c r="B369" t="s">
        <v>579</v>
      </c>
      <c r="C369" t="s">
        <v>3519</v>
      </c>
      <c r="D369" t="s">
        <v>2719</v>
      </c>
    </row>
    <row r="370" spans="1:65" x14ac:dyDescent="0.2">
      <c r="A370" t="s">
        <v>3034</v>
      </c>
      <c r="B370" t="s">
        <v>579</v>
      </c>
      <c r="C370" t="s">
        <v>2610</v>
      </c>
      <c r="D370" t="s">
        <v>842</v>
      </c>
    </row>
    <row r="371" spans="1:65" x14ac:dyDescent="0.2">
      <c r="A371" t="s">
        <v>3034</v>
      </c>
      <c r="B371" t="s">
        <v>579</v>
      </c>
      <c r="C371" t="s">
        <v>1068</v>
      </c>
      <c r="D371" t="s">
        <v>612</v>
      </c>
    </row>
    <row r="372" spans="1:65" x14ac:dyDescent="0.2">
      <c r="A372" t="s">
        <v>3034</v>
      </c>
      <c r="B372" t="s">
        <v>579</v>
      </c>
      <c r="C372" t="s">
        <v>3916</v>
      </c>
      <c r="D372" t="s">
        <v>188</v>
      </c>
      <c r="AQ372">
        <v>300000000</v>
      </c>
    </row>
    <row r="373" spans="1:65" x14ac:dyDescent="0.2">
      <c r="A373" t="s">
        <v>3034</v>
      </c>
      <c r="B373" t="s">
        <v>579</v>
      </c>
      <c r="C373" t="s">
        <v>4069</v>
      </c>
      <c r="D373" t="s">
        <v>493</v>
      </c>
      <c r="AV373">
        <v>20</v>
      </c>
      <c r="AW373">
        <v>12</v>
      </c>
      <c r="AX373">
        <v>12</v>
      </c>
      <c r="AY373">
        <v>13</v>
      </c>
      <c r="AZ373">
        <v>12</v>
      </c>
      <c r="BA373">
        <v>10</v>
      </c>
      <c r="BB373">
        <v>9</v>
      </c>
      <c r="BC373">
        <v>9</v>
      </c>
      <c r="BD373">
        <v>9</v>
      </c>
      <c r="BE373">
        <v>9</v>
      </c>
      <c r="BF373">
        <v>9</v>
      </c>
      <c r="BG373">
        <v>9</v>
      </c>
      <c r="BH373">
        <v>9</v>
      </c>
      <c r="BI373">
        <v>8</v>
      </c>
      <c r="BJ373">
        <v>8</v>
      </c>
      <c r="BK373">
        <v>8</v>
      </c>
      <c r="BL373">
        <v>7</v>
      </c>
    </row>
    <row r="374" spans="1:65" x14ac:dyDescent="0.2">
      <c r="A374" t="s">
        <v>3034</v>
      </c>
      <c r="B374" t="s">
        <v>579</v>
      </c>
      <c r="C374" t="s">
        <v>3254</v>
      </c>
      <c r="D374" t="s">
        <v>3709</v>
      </c>
      <c r="BG374">
        <v>50</v>
      </c>
      <c r="BH374">
        <v>50</v>
      </c>
      <c r="BI374">
        <v>50</v>
      </c>
      <c r="BJ374">
        <v>50</v>
      </c>
      <c r="BK374">
        <v>50</v>
      </c>
      <c r="BL374">
        <v>50</v>
      </c>
    </row>
    <row r="375" spans="1:65" x14ac:dyDescent="0.2">
      <c r="A375" t="s">
        <v>3034</v>
      </c>
      <c r="B375" t="s">
        <v>579</v>
      </c>
      <c r="C375" t="s">
        <v>2968</v>
      </c>
      <c r="D375" t="s">
        <v>443</v>
      </c>
      <c r="AY375">
        <v>3.5</v>
      </c>
      <c r="BC375">
        <v>2.2000000000000002</v>
      </c>
      <c r="BJ375">
        <v>6.6</v>
      </c>
    </row>
    <row r="376" spans="1:65" x14ac:dyDescent="0.2">
      <c r="A376" t="s">
        <v>3034</v>
      </c>
      <c r="B376" t="s">
        <v>579</v>
      </c>
      <c r="C376" t="s">
        <v>4136</v>
      </c>
      <c r="D376" t="s">
        <v>3166</v>
      </c>
      <c r="BD376">
        <v>1.7319379467673199</v>
      </c>
      <c r="BE376">
        <v>1.83643027596051</v>
      </c>
      <c r="BF376">
        <v>1.9010245707026101</v>
      </c>
      <c r="BG376">
        <v>2.1344596726094101</v>
      </c>
      <c r="BH376">
        <v>1.8490761527579</v>
      </c>
      <c r="BI376">
        <v>2.0524219726836899</v>
      </c>
      <c r="BJ376">
        <v>1.9690134044235801</v>
      </c>
      <c r="BK376">
        <v>2.0183879651954899</v>
      </c>
    </row>
    <row r="377" spans="1:65" x14ac:dyDescent="0.2">
      <c r="A377" t="s">
        <v>3034</v>
      </c>
      <c r="B377" t="s">
        <v>579</v>
      </c>
      <c r="C377" t="s">
        <v>2304</v>
      </c>
      <c r="D377" t="s">
        <v>1027</v>
      </c>
      <c r="AQ377">
        <v>19.316606667764663</v>
      </c>
      <c r="AR377">
        <v>22.120194351698469</v>
      </c>
      <c r="AS377">
        <v>16.933142873436754</v>
      </c>
      <c r="AV377">
        <v>27.622281719395986</v>
      </c>
      <c r="BA377">
        <v>24.568412603818246</v>
      </c>
      <c r="BB377">
        <v>24.73007213292555</v>
      </c>
      <c r="BC377">
        <v>25.40438425908907</v>
      </c>
      <c r="BD377">
        <v>24.224740276209449</v>
      </c>
      <c r="BE377">
        <v>25.032986300218941</v>
      </c>
      <c r="BF377">
        <v>33.28519313870887</v>
      </c>
      <c r="BG377">
        <v>30.162591769136878</v>
      </c>
      <c r="BH377">
        <v>26.815677055221748</v>
      </c>
      <c r="BI377">
        <v>28.630835099483896</v>
      </c>
      <c r="BJ377">
        <v>27.504963907447273</v>
      </c>
      <c r="BK377">
        <v>30.326955041414429</v>
      </c>
      <c r="BL377">
        <v>30.900729882685351</v>
      </c>
    </row>
    <row r="378" spans="1:65" x14ac:dyDescent="0.2">
      <c r="A378" t="s">
        <v>3034</v>
      </c>
      <c r="B378" t="s">
        <v>579</v>
      </c>
      <c r="C378" t="s">
        <v>2991</v>
      </c>
      <c r="D378" t="s">
        <v>2340</v>
      </c>
      <c r="AQ378">
        <v>17.628096589932401</v>
      </c>
      <c r="AR378">
        <v>16.079355930146878</v>
      </c>
      <c r="AS378">
        <v>11.86047733805391</v>
      </c>
      <c r="AV378">
        <v>0.81032736736054645</v>
      </c>
      <c r="BA378">
        <v>5.5179725733292182</v>
      </c>
      <c r="BB378">
        <v>5.8464597837693404</v>
      </c>
      <c r="BC378">
        <v>5.7134000307765156</v>
      </c>
      <c r="BD378">
        <v>15.33789657649281</v>
      </c>
      <c r="BE378">
        <v>5.2278292753389861</v>
      </c>
      <c r="BF378">
        <v>7.5055928160376055</v>
      </c>
      <c r="BG378">
        <v>6.112791004427728</v>
      </c>
      <c r="BH378">
        <v>6.3696688909655093</v>
      </c>
      <c r="BI378">
        <v>3.652979984465679</v>
      </c>
      <c r="BJ378">
        <v>3.6568190262166733</v>
      </c>
      <c r="BK378">
        <v>1.6834609995361052</v>
      </c>
      <c r="BL378">
        <v>2.0720659735529128</v>
      </c>
    </row>
    <row r="379" spans="1:65" x14ac:dyDescent="0.2">
      <c r="A379" t="s">
        <v>3034</v>
      </c>
      <c r="B379" t="s">
        <v>579</v>
      </c>
      <c r="C379" t="s">
        <v>4065</v>
      </c>
      <c r="D379" t="s">
        <v>2456</v>
      </c>
      <c r="AQ379">
        <v>4226127801890.1602</v>
      </c>
      <c r="AR379">
        <v>4631626961790.8301</v>
      </c>
      <c r="AS379">
        <v>6450031745992.4902</v>
      </c>
      <c r="AV379">
        <v>25419217150720</v>
      </c>
      <c r="BA379">
        <v>26916440000000</v>
      </c>
      <c r="BB379">
        <v>30930306000000</v>
      </c>
      <c r="BC379">
        <v>39820468000000</v>
      </c>
      <c r="BD379">
        <v>31530907000000</v>
      </c>
      <c r="BE379">
        <v>47329793000000</v>
      </c>
      <c r="BF379">
        <v>82346584240000</v>
      </c>
      <c r="BG379">
        <v>56431004795181.797</v>
      </c>
      <c r="BH379">
        <v>51493743966990.203</v>
      </c>
      <c r="BI379">
        <v>66102580811437.398</v>
      </c>
      <c r="BJ379">
        <v>86165494123010.906</v>
      </c>
      <c r="BK379">
        <v>97024933550253.406</v>
      </c>
      <c r="BL379">
        <v>109811462093040.5</v>
      </c>
    </row>
    <row r="380" spans="1:65" x14ac:dyDescent="0.2">
      <c r="A380" t="s">
        <v>3034</v>
      </c>
      <c r="B380" t="s">
        <v>579</v>
      </c>
      <c r="C380" t="s">
        <v>2003</v>
      </c>
      <c r="D380" t="s">
        <v>3361</v>
      </c>
      <c r="BD380">
        <v>36.326248168945298</v>
      </c>
      <c r="BG380">
        <v>42.429035186767599</v>
      </c>
      <c r="BJ380">
        <v>49.633735656738303</v>
      </c>
    </row>
    <row r="381" spans="1:65" x14ac:dyDescent="0.2">
      <c r="A381" t="s">
        <v>3034</v>
      </c>
      <c r="B381" t="s">
        <v>579</v>
      </c>
      <c r="C381" t="s">
        <v>880</v>
      </c>
      <c r="D381" t="s">
        <v>871</v>
      </c>
      <c r="E381">
        <v>5.7595104258532703E-2</v>
      </c>
      <c r="F381">
        <v>6.23658164378793E-2</v>
      </c>
      <c r="G381">
        <v>6.5295197429040705E-2</v>
      </c>
      <c r="H381">
        <v>8.2504031088403401E-2</v>
      </c>
      <c r="I381">
        <v>9.6589478346935306E-2</v>
      </c>
      <c r="J381">
        <v>0.103921280106094</v>
      </c>
      <c r="K381">
        <v>0.12130540671562901</v>
      </c>
      <c r="L381">
        <v>0.13140795312209999</v>
      </c>
      <c r="M381">
        <v>0.14119461139504799</v>
      </c>
      <c r="N381">
        <v>0.15105234344913601</v>
      </c>
      <c r="O381">
        <v>0.16148798002588399</v>
      </c>
      <c r="P381">
        <v>0.18095816201482001</v>
      </c>
      <c r="Q381">
        <v>0.20271895364951401</v>
      </c>
      <c r="R381">
        <v>0.248531146564658</v>
      </c>
      <c r="S381">
        <v>0.30465108288571002</v>
      </c>
      <c r="T381">
        <v>0.38138650601857699</v>
      </c>
      <c r="U381">
        <v>0.453540709859929</v>
      </c>
      <c r="V381">
        <v>0.60815686094854104</v>
      </c>
      <c r="W381">
        <v>0.71467020947625204</v>
      </c>
      <c r="X381">
        <v>0.88761123773092199</v>
      </c>
      <c r="Y381">
        <v>1.12354403124392</v>
      </c>
      <c r="Z381">
        <v>1.4327763334211401</v>
      </c>
      <c r="AA381">
        <v>1.78667552369063</v>
      </c>
      <c r="AB381">
        <v>2.1348481898457301</v>
      </c>
      <c r="AC381">
        <v>2.4841661608236998</v>
      </c>
      <c r="AD381">
        <v>3.0797246687205799</v>
      </c>
      <c r="AE381">
        <v>3.6603942139200401</v>
      </c>
      <c r="AF381">
        <v>4.5136463069646</v>
      </c>
      <c r="AG381">
        <v>5.7837893555369799</v>
      </c>
      <c r="AH381">
        <v>7.2795574542164401</v>
      </c>
      <c r="AI381">
        <v>9.4006619861876306</v>
      </c>
      <c r="AJ381">
        <v>12.2536162999782</v>
      </c>
      <c r="AK381">
        <v>15.5658378477432</v>
      </c>
      <c r="AL381">
        <v>19.0590175575229</v>
      </c>
      <c r="AM381">
        <v>23.4134664941074</v>
      </c>
      <c r="AN381">
        <v>28.306208697444799</v>
      </c>
      <c r="AO381">
        <v>34.1930754870409</v>
      </c>
      <c r="AP381">
        <v>40.505995670747801</v>
      </c>
      <c r="AQ381">
        <v>48.073024635506798</v>
      </c>
      <c r="AR381">
        <v>53.300195847124698</v>
      </c>
      <c r="AS381">
        <v>58.2158441469197</v>
      </c>
      <c r="AT381">
        <v>62.855473984401002</v>
      </c>
      <c r="AU381">
        <v>66.848006596955798</v>
      </c>
      <c r="AV381">
        <v>71.614765269776598</v>
      </c>
      <c r="AW381">
        <v>75.840940066198598</v>
      </c>
      <c r="AX381">
        <v>79.671984698727599</v>
      </c>
      <c r="AY381">
        <v>83.091864899843102</v>
      </c>
      <c r="AZ381">
        <v>87.699426202283703</v>
      </c>
      <c r="BA381">
        <v>93.837114748090201</v>
      </c>
      <c r="BB381">
        <v>97.779253948438395</v>
      </c>
      <c r="BC381">
        <v>100</v>
      </c>
      <c r="BD381">
        <v>103.41758959147</v>
      </c>
      <c r="BE381">
        <v>106.69316138490299</v>
      </c>
      <c r="BF381">
        <v>108.846334451914</v>
      </c>
      <c r="BG381">
        <v>112.00050393412199</v>
      </c>
      <c r="BH381">
        <v>117.58959146977</v>
      </c>
      <c r="BI381">
        <v>126.425618178278</v>
      </c>
      <c r="BJ381">
        <v>131.87726913518</v>
      </c>
      <c r="BK381">
        <v>136.15040142934001</v>
      </c>
      <c r="BL381">
        <v>140.95037394202501</v>
      </c>
      <c r="BM381">
        <v>144.50883602670899</v>
      </c>
    </row>
    <row r="382" spans="1:65" x14ac:dyDescent="0.2">
      <c r="A382" t="s">
        <v>3034</v>
      </c>
      <c r="B382" t="s">
        <v>579</v>
      </c>
      <c r="C382" t="s">
        <v>1907</v>
      </c>
      <c r="D382" t="s">
        <v>2183</v>
      </c>
      <c r="E382">
        <v>20.540851768629402</v>
      </c>
      <c r="F382">
        <v>21.761283324019594</v>
      </c>
      <c r="G382">
        <v>22.468361833025334</v>
      </c>
      <c r="H382">
        <v>21.417330070877991</v>
      </c>
      <c r="I382">
        <v>19.051232973030285</v>
      </c>
      <c r="J382">
        <v>19.094696468721068</v>
      </c>
      <c r="K382">
        <v>18.786927747833801</v>
      </c>
      <c r="L382">
        <v>19.557654075546722</v>
      </c>
      <c r="M382">
        <v>21.438281394821939</v>
      </c>
      <c r="N382">
        <v>22.739152226836605</v>
      </c>
      <c r="O382">
        <v>22.799168474331164</v>
      </c>
      <c r="P382">
        <v>21.941033832415997</v>
      </c>
      <c r="Q382">
        <v>19.926271266889575</v>
      </c>
      <c r="R382">
        <v>17.545648955420297</v>
      </c>
      <c r="S382">
        <v>28.931646731847732</v>
      </c>
      <c r="T382">
        <v>28.96017852029582</v>
      </c>
      <c r="U382">
        <v>28.035771319067393</v>
      </c>
      <c r="V382">
        <v>26.850309135523844</v>
      </c>
      <c r="W382">
        <v>27.316058393358013</v>
      </c>
      <c r="X382">
        <v>26.670126688968949</v>
      </c>
      <c r="Y382">
        <v>30.126272061198257</v>
      </c>
      <c r="Z382">
        <v>32.425143977651501</v>
      </c>
      <c r="AA382">
        <v>33.764572750228446</v>
      </c>
      <c r="AB382">
        <v>36.26995121698863</v>
      </c>
      <c r="AC382">
        <v>36.980239507294534</v>
      </c>
      <c r="AD382">
        <v>34.757766141489846</v>
      </c>
      <c r="AF382">
        <v>25.01569510385286</v>
      </c>
      <c r="AG382">
        <v>22.661462263330691</v>
      </c>
      <c r="AI382">
        <v>25.890783224906457</v>
      </c>
      <c r="AJ382">
        <v>23.392423761167151</v>
      </c>
      <c r="AK382">
        <v>25.230833788396456</v>
      </c>
      <c r="AL382">
        <v>28.659491539664838</v>
      </c>
      <c r="AM382">
        <v>30.99631702266668</v>
      </c>
      <c r="AN382">
        <v>33.566791899710829</v>
      </c>
      <c r="AO382">
        <v>35.218400175177806</v>
      </c>
      <c r="AP382">
        <v>36.370445236567626</v>
      </c>
      <c r="AQ382">
        <v>34.835024758312592</v>
      </c>
      <c r="AR382">
        <v>31.297009861682778</v>
      </c>
      <c r="AS382">
        <v>20.756784936230105</v>
      </c>
      <c r="AT382">
        <v>21.812154773531045</v>
      </c>
      <c r="AU382">
        <v>21.434680738249735</v>
      </c>
      <c r="AV382">
        <v>20.998037298867942</v>
      </c>
      <c r="AW382">
        <v>22.145109376831968</v>
      </c>
      <c r="AX382">
        <v>22.703925060048142</v>
      </c>
      <c r="AY382">
        <v>27.286237870356445</v>
      </c>
      <c r="AZ382">
        <v>30.532283954342066</v>
      </c>
      <c r="BA382">
        <v>31.31163869909706</v>
      </c>
      <c r="BB382">
        <v>30.028220044633297</v>
      </c>
      <c r="BC382">
        <v>32.324267327647313</v>
      </c>
      <c r="BD382">
        <v>34.931418142191326</v>
      </c>
      <c r="BE382">
        <v>37.720471965082943</v>
      </c>
      <c r="BF382">
        <v>39.455227945167145</v>
      </c>
      <c r="BG382">
        <v>42.35822862075446</v>
      </c>
      <c r="BH382">
        <v>46.885139589005483</v>
      </c>
      <c r="BI382">
        <v>47.035034080128668</v>
      </c>
      <c r="BJ382">
        <v>49.7873155419407</v>
      </c>
      <c r="BK382">
        <v>49.55344365605356</v>
      </c>
      <c r="BL382">
        <v>51.487054010207245</v>
      </c>
      <c r="BM382">
        <v>54.064412352768564</v>
      </c>
    </row>
    <row r="383" spans="1:65" x14ac:dyDescent="0.2">
      <c r="A383" t="s">
        <v>3034</v>
      </c>
      <c r="B383" t="s">
        <v>579</v>
      </c>
      <c r="C383" t="s">
        <v>3344</v>
      </c>
      <c r="D383" t="s">
        <v>3648</v>
      </c>
      <c r="AU383">
        <v>30.095700614199998</v>
      </c>
      <c r="AZ383">
        <v>27.082061809900001</v>
      </c>
      <c r="BE383">
        <v>26.101347623900001</v>
      </c>
      <c r="BJ383">
        <v>25.641025640999999</v>
      </c>
    </row>
    <row r="384" spans="1:65" x14ac:dyDescent="0.2">
      <c r="A384" t="s">
        <v>3034</v>
      </c>
      <c r="B384" t="s">
        <v>579</v>
      </c>
      <c r="C384" t="s">
        <v>2293</v>
      </c>
      <c r="D384" t="s">
        <v>784</v>
      </c>
      <c r="F384">
        <v>14.932687697160883</v>
      </c>
      <c r="G384">
        <v>15.405965750337989</v>
      </c>
      <c r="H384">
        <v>15.890020730058584</v>
      </c>
      <c r="I384">
        <v>16.381421360973413</v>
      </c>
      <c r="J384">
        <v>16.877189725101395</v>
      </c>
      <c r="K384">
        <v>17.376957187922489</v>
      </c>
      <c r="L384">
        <v>17.87968273997296</v>
      </c>
      <c r="M384">
        <v>18.380986029743127</v>
      </c>
      <c r="N384">
        <v>18.875577287066246</v>
      </c>
      <c r="O384">
        <v>19.360129788192879</v>
      </c>
      <c r="P384">
        <v>19.832341595313203</v>
      </c>
      <c r="Q384">
        <v>20.294212708427221</v>
      </c>
      <c r="R384">
        <v>20.752151419558359</v>
      </c>
      <c r="S384">
        <v>21.21531320414601</v>
      </c>
      <c r="T384">
        <v>21.690402884182063</v>
      </c>
      <c r="U384">
        <v>22.179452005407843</v>
      </c>
      <c r="V384">
        <v>22.680977016674177</v>
      </c>
      <c r="W384">
        <v>23.193933303289771</v>
      </c>
      <c r="X384">
        <v>23.71608472284813</v>
      </c>
      <c r="Y384">
        <v>24.245613339342047</v>
      </c>
      <c r="Z384">
        <v>24.782882379450204</v>
      </c>
      <c r="AA384">
        <v>25.32836773321316</v>
      </c>
      <c r="AB384">
        <v>25.880291122127083</v>
      </c>
      <c r="AC384">
        <v>26.436439837764759</v>
      </c>
      <c r="AD384">
        <v>26.995217665615144</v>
      </c>
      <c r="AE384">
        <v>27.555186119873817</v>
      </c>
      <c r="AF384">
        <v>28.116644434429922</v>
      </c>
      <c r="AG384">
        <v>28.68186300135196</v>
      </c>
      <c r="AH384">
        <v>29.25416584046868</v>
      </c>
      <c r="AI384">
        <v>29.835573681838667</v>
      </c>
      <c r="AJ384">
        <v>30.426613789995493</v>
      </c>
      <c r="AK384">
        <v>31.025297881928797</v>
      </c>
      <c r="AL384">
        <v>31.628005407841371</v>
      </c>
      <c r="AM384">
        <v>32.229813429472735</v>
      </c>
      <c r="AN384">
        <v>32.826893195132939</v>
      </c>
      <c r="AO384">
        <v>33.417203244704822</v>
      </c>
      <c r="AP384">
        <v>34.000723749436681</v>
      </c>
      <c r="AQ384">
        <v>34.578014420910321</v>
      </c>
      <c r="AR384">
        <v>35.150489409643981</v>
      </c>
      <c r="AS384">
        <v>35.718760703019377</v>
      </c>
      <c r="AT384">
        <v>36.282970707525912</v>
      </c>
      <c r="AU384">
        <v>36.841246507435784</v>
      </c>
      <c r="AV384">
        <v>37.389699864803966</v>
      </c>
      <c r="AW384">
        <v>37.92334655250113</v>
      </c>
      <c r="AX384">
        <v>38.438694006309149</v>
      </c>
      <c r="AY384">
        <v>38.937269941415053</v>
      </c>
      <c r="AZ384">
        <v>39.420921135646687</v>
      </c>
      <c r="BA384">
        <v>39.887311401532223</v>
      </c>
      <c r="BB384">
        <v>40.333532221721498</v>
      </c>
      <c r="BC384">
        <v>40.759530419107705</v>
      </c>
      <c r="BD384">
        <v>41.156148715637677</v>
      </c>
      <c r="BE384">
        <v>41.528365029292473</v>
      </c>
      <c r="BF384">
        <v>41.906707525912573</v>
      </c>
      <c r="BG384">
        <v>42.33231726002704</v>
      </c>
      <c r="BH384">
        <v>42.830704821991887</v>
      </c>
      <c r="BI384">
        <v>43.420502929247412</v>
      </c>
      <c r="BJ384">
        <v>44.082779630464174</v>
      </c>
      <c r="BK384">
        <v>44.759852185669217</v>
      </c>
      <c r="BL384">
        <v>45.371287066246055</v>
      </c>
      <c r="BM384">
        <v>45.861094186570526</v>
      </c>
    </row>
    <row r="385" spans="1:65" x14ac:dyDescent="0.2">
      <c r="A385" t="s">
        <v>3034</v>
      </c>
      <c r="B385" t="s">
        <v>579</v>
      </c>
      <c r="C385" t="s">
        <v>1154</v>
      </c>
      <c r="D385" t="s">
        <v>1684</v>
      </c>
      <c r="AI385">
        <v>23.261840585442702</v>
      </c>
      <c r="AN385">
        <v>22.7575382501329</v>
      </c>
      <c r="AS385">
        <v>26.339070959907399</v>
      </c>
      <c r="AX385">
        <v>28.6333102411763</v>
      </c>
      <c r="BC385">
        <v>29.591007274211002</v>
      </c>
      <c r="BD385">
        <v>29.109105987356202</v>
      </c>
      <c r="BE385">
        <v>24.744481560314298</v>
      </c>
      <c r="BF385">
        <v>21.4642915292117</v>
      </c>
      <c r="BG385">
        <v>7.8249806951368299</v>
      </c>
      <c r="BH385">
        <v>3.9444692437034301</v>
      </c>
      <c r="BI385">
        <v>1.3483866026668401</v>
      </c>
      <c r="BJ385">
        <v>1.3407797137591</v>
      </c>
    </row>
    <row r="386" spans="1:65" x14ac:dyDescent="0.2">
      <c r="A386" t="s">
        <v>3034</v>
      </c>
      <c r="B386" t="s">
        <v>579</v>
      </c>
      <c r="C386" t="s">
        <v>3808</v>
      </c>
      <c r="D386" t="s">
        <v>3157</v>
      </c>
      <c r="AI386">
        <v>0</v>
      </c>
      <c r="AS386">
        <v>0</v>
      </c>
      <c r="AX386">
        <v>0</v>
      </c>
      <c r="BA386">
        <v>0</v>
      </c>
      <c r="BC386">
        <v>0</v>
      </c>
    </row>
    <row r="387" spans="1:65" x14ac:dyDescent="0.2">
      <c r="A387" t="s">
        <v>3034</v>
      </c>
      <c r="B387" t="s">
        <v>579</v>
      </c>
      <c r="C387" t="s">
        <v>2078</v>
      </c>
      <c r="D387" t="s">
        <v>505</v>
      </c>
      <c r="P387">
        <v>2.189335126610493</v>
      </c>
      <c r="Q387">
        <v>2.2706557091732233</v>
      </c>
      <c r="R387">
        <v>2.4164481269401206</v>
      </c>
      <c r="S387">
        <v>2.4698882611890811</v>
      </c>
      <c r="T387">
        <v>2.325561069242335</v>
      </c>
      <c r="U387">
        <v>2.3731223696227906</v>
      </c>
      <c r="V387">
        <v>2.3810466617877108</v>
      </c>
      <c r="W387">
        <v>2.5323537886805889</v>
      </c>
      <c r="X387">
        <v>2.7644691521462117</v>
      </c>
      <c r="Y387">
        <v>2.5051381953552299</v>
      </c>
      <c r="Z387">
        <v>2.4789097253086365</v>
      </c>
      <c r="AA387">
        <v>2.4892912700487955</v>
      </c>
      <c r="AB387">
        <v>2.5960656472695622</v>
      </c>
      <c r="AC387">
        <v>2.487861874325592</v>
      </c>
      <c r="AD387">
        <v>2.4201860920793408</v>
      </c>
      <c r="AE387">
        <v>2.2561617414778437</v>
      </c>
      <c r="AF387">
        <v>2.2438903110448116</v>
      </c>
      <c r="AG387">
        <v>2.2625700158134845</v>
      </c>
      <c r="AH387">
        <v>2.2781046834077956</v>
      </c>
      <c r="AI387">
        <v>2.017124087190457</v>
      </c>
      <c r="AJ387">
        <v>2.0656074159961815</v>
      </c>
      <c r="AK387">
        <v>2.1244969591664975</v>
      </c>
      <c r="AL387">
        <v>2.1290520023814237</v>
      </c>
      <c r="AM387">
        <v>2.0804125344136288</v>
      </c>
      <c r="AN387">
        <v>2.1399565653313051</v>
      </c>
      <c r="AO387">
        <v>2.0815854883107745</v>
      </c>
      <c r="AP387">
        <v>2.31815058318311</v>
      </c>
      <c r="AQ387">
        <v>2.2310019600722009</v>
      </c>
      <c r="AR387">
        <v>2.1747437552799425</v>
      </c>
      <c r="AS387">
        <v>2.2554075934483313</v>
      </c>
      <c r="AT387">
        <v>2.2779433159323772</v>
      </c>
      <c r="AU387">
        <v>2.2389286407060713</v>
      </c>
      <c r="AV387">
        <v>2.1769163858928979</v>
      </c>
      <c r="AW387">
        <v>2.1624133178812968</v>
      </c>
      <c r="AX387">
        <v>2.138185568440012</v>
      </c>
      <c r="AY387">
        <v>2.0276911223593554</v>
      </c>
      <c r="AZ387">
        <v>2.0923094108146487</v>
      </c>
      <c r="BA387">
        <v>2.0258228259249274</v>
      </c>
      <c r="BB387">
        <v>2.0505906375229621</v>
      </c>
      <c r="BC387">
        <v>2.0728946146531215</v>
      </c>
      <c r="BD387">
        <v>2.2369988083525589</v>
      </c>
      <c r="BE387">
        <v>2.2282414080989428</v>
      </c>
      <c r="BF387">
        <v>2.3114550649747971</v>
      </c>
      <c r="BG387">
        <v>2.3471003225131088</v>
      </c>
    </row>
    <row r="388" spans="1:65" x14ac:dyDescent="0.2">
      <c r="A388" t="s">
        <v>3034</v>
      </c>
      <c r="B388" t="s">
        <v>579</v>
      </c>
      <c r="C388" t="s">
        <v>2111</v>
      </c>
      <c r="D388" t="s">
        <v>2329</v>
      </c>
      <c r="P388">
        <v>9.2178498193535781</v>
      </c>
      <c r="Q388">
        <v>9.746366486178399</v>
      </c>
      <c r="R388">
        <v>8.6952782317020727</v>
      </c>
      <c r="S388">
        <v>7.6631611506340862</v>
      </c>
      <c r="T388">
        <v>17.438713169901789</v>
      </c>
      <c r="U388">
        <v>18.218298555377206</v>
      </c>
      <c r="V388">
        <v>18.096611391492427</v>
      </c>
      <c r="W388">
        <v>18.30328860220008</v>
      </c>
      <c r="X388">
        <v>18.952907129702709</v>
      </c>
      <c r="Y388">
        <v>19.280054778440771</v>
      </c>
      <c r="Z388">
        <v>19.699667902007025</v>
      </c>
      <c r="AA388">
        <v>21.026057163465872</v>
      </c>
      <c r="AB388">
        <v>24.365858982754858</v>
      </c>
      <c r="AC388">
        <v>20.75591049260694</v>
      </c>
      <c r="AD388">
        <v>17.97070115927983</v>
      </c>
      <c r="AE388">
        <v>15.647298674821611</v>
      </c>
      <c r="AF388">
        <v>15.058577007334032</v>
      </c>
      <c r="AG388">
        <v>14.412940748818611</v>
      </c>
      <c r="AH388">
        <v>12.11038032599371</v>
      </c>
      <c r="AI388">
        <v>12.374508347773469</v>
      </c>
      <c r="AJ388">
        <v>12.938632062719654</v>
      </c>
      <c r="AK388">
        <v>14.99817872753764</v>
      </c>
      <c r="AL388">
        <v>14.121216836536219</v>
      </c>
      <c r="AM388">
        <v>11.946678258349634</v>
      </c>
      <c r="AN388">
        <v>12.997471673377655</v>
      </c>
      <c r="AO388">
        <v>12.086619620866196</v>
      </c>
      <c r="AP388">
        <v>20.860890034749467</v>
      </c>
      <c r="AQ388">
        <v>23.88578301445531</v>
      </c>
      <c r="AR388">
        <v>15.298211199850545</v>
      </c>
      <c r="AS388">
        <v>19.137391304347826</v>
      </c>
      <c r="AT388">
        <v>19.99217347267621</v>
      </c>
      <c r="AU388">
        <v>18.16304782203277</v>
      </c>
      <c r="AV388">
        <v>14.666638018091573</v>
      </c>
      <c r="AW388">
        <v>14.10527162654116</v>
      </c>
      <c r="AX388">
        <v>14.6989292170769</v>
      </c>
      <c r="AY388">
        <v>13.72082209615921</v>
      </c>
      <c r="AZ388">
        <v>11.895190496885412</v>
      </c>
      <c r="BA388">
        <v>10.30605313025135</v>
      </c>
      <c r="BB388">
        <v>19.146441757511067</v>
      </c>
      <c r="BC388">
        <v>20.143376413570273</v>
      </c>
      <c r="BD388">
        <v>12.526842062126056</v>
      </c>
      <c r="BE388">
        <v>14.427796849433733</v>
      </c>
      <c r="BF388">
        <v>16.555328399896339</v>
      </c>
      <c r="BG388">
        <v>15.268645433669468</v>
      </c>
      <c r="BH388">
        <v>19.343060405407364</v>
      </c>
    </row>
    <row r="389" spans="1:65" x14ac:dyDescent="0.2">
      <c r="A389" t="s">
        <v>3034</v>
      </c>
      <c r="B389" t="s">
        <v>579</v>
      </c>
      <c r="C389" t="s">
        <v>2450</v>
      </c>
      <c r="D389" t="s">
        <v>166</v>
      </c>
      <c r="O389">
        <v>72650000</v>
      </c>
      <c r="P389">
        <v>31705620.300000001</v>
      </c>
      <c r="Q389">
        <v>57813525</v>
      </c>
      <c r="R389">
        <v>46802681.299999997</v>
      </c>
      <c r="S389">
        <v>0</v>
      </c>
      <c r="AR389">
        <v>6053950.2999999998</v>
      </c>
      <c r="AS389">
        <v>6541422.5</v>
      </c>
      <c r="AT389">
        <v>3244149.4</v>
      </c>
      <c r="AU389">
        <v>2967255.8</v>
      </c>
      <c r="AV389">
        <v>2509523.7000000002</v>
      </c>
      <c r="AW389">
        <v>3759593.3</v>
      </c>
      <c r="AX389">
        <v>4948720.5999999996</v>
      </c>
      <c r="AY389">
        <v>6996708.2000000002</v>
      </c>
      <c r="AZ389">
        <v>6175724.7999999998</v>
      </c>
      <c r="BA389">
        <v>1443267.3</v>
      </c>
      <c r="BB389">
        <v>2662162.7999999998</v>
      </c>
      <c r="BC389">
        <v>3638528.1</v>
      </c>
      <c r="BD389">
        <v>1245297.7</v>
      </c>
      <c r="BE389">
        <v>338352.6</v>
      </c>
      <c r="BF389">
        <v>1464204.2</v>
      </c>
      <c r="BG389">
        <v>560744.1</v>
      </c>
      <c r="BH389">
        <v>517676.1</v>
      </c>
      <c r="BI389">
        <v>867396.5</v>
      </c>
      <c r="BJ389">
        <v>547761.69999999995</v>
      </c>
      <c r="BK389">
        <v>988389</v>
      </c>
      <c r="BL389">
        <v>10134646.9</v>
      </c>
    </row>
    <row r="390" spans="1:65" x14ac:dyDescent="0.2">
      <c r="A390" t="s">
        <v>3034</v>
      </c>
      <c r="B390" t="s">
        <v>579</v>
      </c>
      <c r="C390" t="s">
        <v>2928</v>
      </c>
      <c r="D390" t="s">
        <v>3371</v>
      </c>
      <c r="N390">
        <v>1490000.0095367401</v>
      </c>
      <c r="O390">
        <v>6489999.7711181594</v>
      </c>
      <c r="P390">
        <v>4900000.0953674298</v>
      </c>
      <c r="Q390">
        <v>10810000.419616699</v>
      </c>
      <c r="R390">
        <v>8100000.3814697303</v>
      </c>
      <c r="S390">
        <v>10029999.732971201</v>
      </c>
      <c r="T390">
        <v>3470000.02861023</v>
      </c>
      <c r="U390">
        <v>4829999.92370605</v>
      </c>
      <c r="V390">
        <v>3509999.9904632601</v>
      </c>
      <c r="W390">
        <v>1120000.00476837</v>
      </c>
      <c r="X390">
        <v>2869999.8855590797</v>
      </c>
      <c r="Y390">
        <v>2089999.9141693101</v>
      </c>
      <c r="Z390">
        <v>1649999.97615814</v>
      </c>
      <c r="AA390">
        <v>1789999.9618530299</v>
      </c>
      <c r="AB390">
        <v>1919999.95708466</v>
      </c>
      <c r="AC390">
        <v>1240000.0095367401</v>
      </c>
      <c r="AD390">
        <v>5340000.1525878897</v>
      </c>
      <c r="AE390">
        <v>2799999.95231628</v>
      </c>
      <c r="AG390">
        <v>2779999.97138977</v>
      </c>
      <c r="AH390">
        <v>4570000.1716613797</v>
      </c>
      <c r="AI390">
        <v>1950000.04768372</v>
      </c>
      <c r="AJ390">
        <v>2609999.8950958299</v>
      </c>
      <c r="AK390">
        <v>5860000.1335143996</v>
      </c>
      <c r="AL390">
        <v>1350000.02384186</v>
      </c>
      <c r="AM390">
        <v>4949999.8092651404</v>
      </c>
      <c r="AN390">
        <v>2779999.97138977</v>
      </c>
      <c r="AO390">
        <v>1850000.02384186</v>
      </c>
      <c r="AP390">
        <v>59999.9986588955</v>
      </c>
      <c r="AQ390">
        <v>1590000.0333785999</v>
      </c>
      <c r="AR390">
        <v>2559999.9427795401</v>
      </c>
      <c r="AS390">
        <v>3210000.0381469699</v>
      </c>
      <c r="AT390">
        <v>720000.02861022903</v>
      </c>
      <c r="AU390">
        <v>649999.97615814197</v>
      </c>
      <c r="AV390">
        <v>629999.99523162795</v>
      </c>
      <c r="AW390">
        <v>9999.9997764825803</v>
      </c>
      <c r="AX390">
        <v>2900000.0953674298</v>
      </c>
      <c r="AY390">
        <v>1700000.04768372</v>
      </c>
      <c r="AZ390">
        <v>1389999.9856948899</v>
      </c>
      <c r="BA390">
        <v>1320000.05245209</v>
      </c>
      <c r="BB390">
        <v>1080000.04291534</v>
      </c>
      <c r="BC390">
        <v>50000.000745058103</v>
      </c>
      <c r="BD390">
        <v>5429999.8283386203</v>
      </c>
      <c r="BE390">
        <v>1360397.5772857699</v>
      </c>
      <c r="BF390">
        <v>197660.99750995601</v>
      </c>
      <c r="BG390">
        <v>1447729.9451828001</v>
      </c>
      <c r="BH390">
        <v>868921.99516296398</v>
      </c>
      <c r="BI390">
        <v>201377.004384995</v>
      </c>
      <c r="BJ390">
        <v>3280.0000626593796</v>
      </c>
      <c r="BK390">
        <v>4361876.4877319299</v>
      </c>
      <c r="BL390">
        <v>6536079.8835754404</v>
      </c>
    </row>
    <row r="391" spans="1:65" x14ac:dyDescent="0.2">
      <c r="A391" t="s">
        <v>3034</v>
      </c>
      <c r="B391" t="s">
        <v>579</v>
      </c>
      <c r="C391" t="s">
        <v>1724</v>
      </c>
      <c r="D391" t="s">
        <v>700</v>
      </c>
      <c r="O391">
        <v>21959000</v>
      </c>
      <c r="P391">
        <v>12699000</v>
      </c>
      <c r="Q391">
        <v>10509000</v>
      </c>
      <c r="R391">
        <v>9066000</v>
      </c>
      <c r="S391">
        <v>23416000</v>
      </c>
      <c r="T391">
        <v>37047000</v>
      </c>
      <c r="U391">
        <v>45447000</v>
      </c>
      <c r="V391">
        <v>3155000</v>
      </c>
      <c r="W391">
        <v>-8416000</v>
      </c>
      <c r="X391">
        <v>769000</v>
      </c>
      <c r="Y391">
        <v>43413000</v>
      </c>
      <c r="Z391">
        <v>37735000</v>
      </c>
      <c r="AA391">
        <v>64308000</v>
      </c>
      <c r="AB391">
        <v>116010000</v>
      </c>
      <c r="AC391">
        <v>225265000</v>
      </c>
      <c r="AD391">
        <v>183456000</v>
      </c>
      <c r="AE391">
        <v>132438000</v>
      </c>
      <c r="AF391">
        <v>119533000</v>
      </c>
      <c r="AG391">
        <v>-15319000</v>
      </c>
      <c r="AH391">
        <v>204030000</v>
      </c>
      <c r="AI391">
        <v>-40671000</v>
      </c>
      <c r="AJ391">
        <v>-174430000</v>
      </c>
      <c r="AK391">
        <v>-125297000</v>
      </c>
      <c r="AL391">
        <v>-174277000</v>
      </c>
      <c r="AM391">
        <v>-61631000</v>
      </c>
      <c r="AN391">
        <v>-219974000</v>
      </c>
      <c r="AO391">
        <v>-90264000</v>
      </c>
      <c r="AP391">
        <v>-127007000</v>
      </c>
      <c r="AQ391">
        <v>-170864000</v>
      </c>
      <c r="AR391">
        <v>947019000</v>
      </c>
      <c r="AS391">
        <v>-201968000</v>
      </c>
      <c r="AT391">
        <v>-149575000</v>
      </c>
      <c r="AU391">
        <v>-75826000</v>
      </c>
      <c r="AV391">
        <v>-64176000</v>
      </c>
      <c r="AW391">
        <v>-40586000</v>
      </c>
      <c r="AX391">
        <v>-75266000</v>
      </c>
      <c r="AY391">
        <v>-116409000</v>
      </c>
      <c r="AZ391">
        <v>-48622000</v>
      </c>
      <c r="BA391">
        <v>-21892000</v>
      </c>
      <c r="BB391">
        <v>-18108000</v>
      </c>
      <c r="BC391">
        <v>-16317000</v>
      </c>
      <c r="BD391">
        <v>-16012000</v>
      </c>
      <c r="BE391">
        <v>-14394000</v>
      </c>
      <c r="BI391">
        <v>-483320000</v>
      </c>
      <c r="BJ391">
        <v>-3188000</v>
      </c>
    </row>
    <row r="392" spans="1:65" x14ac:dyDescent="0.2">
      <c r="A392" t="s">
        <v>3034</v>
      </c>
      <c r="B392" t="s">
        <v>579</v>
      </c>
      <c r="C392" t="s">
        <v>4027</v>
      </c>
      <c r="D392" t="s">
        <v>3191</v>
      </c>
      <c r="AY392">
        <v>430000.00715255697</v>
      </c>
      <c r="AZ392">
        <v>579999.983310699</v>
      </c>
      <c r="BA392">
        <v>509999.99046325695</v>
      </c>
      <c r="BB392">
        <v>500000</v>
      </c>
      <c r="BC392">
        <v>649999.97615814197</v>
      </c>
      <c r="BD392">
        <v>379999.99523162795</v>
      </c>
      <c r="BE392">
        <v>270000.010728836</v>
      </c>
      <c r="BF392">
        <v>219999.99880790699</v>
      </c>
      <c r="BG392">
        <v>550000.01192092896</v>
      </c>
      <c r="BH392">
        <v>294997.21527099598</v>
      </c>
      <c r="BI392">
        <v>641834.43784713699</v>
      </c>
      <c r="BJ392">
        <v>523368.299007416</v>
      </c>
      <c r="BK392">
        <v>376188.00997734099</v>
      </c>
      <c r="BL392">
        <v>228253.64768505099</v>
      </c>
    </row>
    <row r="393" spans="1:65" x14ac:dyDescent="0.2">
      <c r="A393" t="s">
        <v>3034</v>
      </c>
      <c r="B393" t="s">
        <v>579</v>
      </c>
      <c r="C393" t="s">
        <v>1779</v>
      </c>
      <c r="D393" t="s">
        <v>2792</v>
      </c>
      <c r="O393">
        <v>283000000</v>
      </c>
      <c r="P393">
        <v>344000000</v>
      </c>
      <c r="Q393">
        <v>392000000</v>
      </c>
      <c r="R393">
        <v>365000000</v>
      </c>
      <c r="S393">
        <v>302000000</v>
      </c>
      <c r="T393">
        <v>367000000</v>
      </c>
      <c r="U393">
        <v>404000000</v>
      </c>
      <c r="V393">
        <v>389000000</v>
      </c>
      <c r="W393">
        <v>363000000</v>
      </c>
      <c r="X393">
        <v>473000000</v>
      </c>
      <c r="Y393">
        <v>515000000</v>
      </c>
      <c r="Z393">
        <v>866000000</v>
      </c>
      <c r="AA393">
        <v>1192000000</v>
      </c>
      <c r="AB393">
        <v>1278000000</v>
      </c>
      <c r="AC393">
        <v>1437000000</v>
      </c>
      <c r="AD393">
        <v>1568254000</v>
      </c>
      <c r="AE393">
        <v>1584847000</v>
      </c>
      <c r="AF393">
        <v>1539000000</v>
      </c>
      <c r="AG393">
        <v>1560000000</v>
      </c>
      <c r="AH393">
        <v>1280000000</v>
      </c>
      <c r="AI393">
        <v>1113000000</v>
      </c>
      <c r="AJ393">
        <v>981000000</v>
      </c>
      <c r="AK393">
        <v>1250000000</v>
      </c>
      <c r="AL393">
        <v>2046400000</v>
      </c>
      <c r="AM393">
        <v>3090510000</v>
      </c>
      <c r="AN393">
        <v>5553100000</v>
      </c>
      <c r="AO393">
        <v>8161700000</v>
      </c>
      <c r="AP393">
        <v>10745902000</v>
      </c>
      <c r="AQ393">
        <v>10101170000</v>
      </c>
      <c r="AR393">
        <v>10238693000</v>
      </c>
      <c r="AS393">
        <v>10259278000</v>
      </c>
      <c r="AT393">
        <v>11183985000</v>
      </c>
      <c r="AU393">
        <v>8875831000</v>
      </c>
      <c r="AV393">
        <v>10657272000</v>
      </c>
      <c r="AW393">
        <v>9018926000</v>
      </c>
      <c r="AX393">
        <v>9200909000</v>
      </c>
      <c r="AY393">
        <v>8752932000</v>
      </c>
      <c r="AZ393">
        <v>11324000000</v>
      </c>
      <c r="BA393">
        <v>12024283000</v>
      </c>
      <c r="BB393">
        <v>12960835000</v>
      </c>
      <c r="BC393">
        <v>18325225000</v>
      </c>
      <c r="BD393">
        <v>22840554000</v>
      </c>
      <c r="BE393">
        <v>21596659000</v>
      </c>
      <c r="BF393">
        <v>27017575524</v>
      </c>
      <c r="BG393">
        <v>29696022000</v>
      </c>
      <c r="BH393">
        <v>31305676000</v>
      </c>
      <c r="BI393">
        <v>35204980000</v>
      </c>
      <c r="BJ393">
        <v>37498111777.800003</v>
      </c>
      <c r="BK393">
        <v>42413630000</v>
      </c>
      <c r="BL393">
        <v>47158690000</v>
      </c>
    </row>
    <row r="394" spans="1:65" x14ac:dyDescent="0.2">
      <c r="A394" t="s">
        <v>3034</v>
      </c>
      <c r="B394" t="s">
        <v>579</v>
      </c>
      <c r="C394" t="s">
        <v>591</v>
      </c>
      <c r="D394" t="s">
        <v>3418</v>
      </c>
      <c r="AX394">
        <v>9999.9997764825803</v>
      </c>
      <c r="AZ394">
        <v>9999.9997764825803</v>
      </c>
      <c r="BA394">
        <v>9999.9997764825803</v>
      </c>
      <c r="BB394">
        <v>19999.999552965201</v>
      </c>
      <c r="BC394">
        <v>19999.999552965201</v>
      </c>
      <c r="BD394">
        <v>39999.999105930299</v>
      </c>
      <c r="BE394">
        <v>19999.999552965201</v>
      </c>
      <c r="BF394">
        <v>29999.999329447703</v>
      </c>
      <c r="BG394">
        <v>29999.999329447703</v>
      </c>
      <c r="BH394">
        <v>39999.999105930299</v>
      </c>
      <c r="BI394">
        <v>100000.00149011599</v>
      </c>
      <c r="BJ394">
        <v>140000.00059604601</v>
      </c>
      <c r="BK394">
        <v>289999.99165535002</v>
      </c>
      <c r="BL394">
        <v>379999.99523162795</v>
      </c>
    </row>
    <row r="395" spans="1:65" x14ac:dyDescent="0.2">
      <c r="A395" t="s">
        <v>3034</v>
      </c>
      <c r="B395" t="s">
        <v>579</v>
      </c>
      <c r="C395" t="s">
        <v>1638</v>
      </c>
      <c r="D395" t="s">
        <v>469</v>
      </c>
      <c r="J395">
        <v>39999.999105930299</v>
      </c>
      <c r="K395">
        <v>39999.999105930299</v>
      </c>
      <c r="L395">
        <v>19999.999552965201</v>
      </c>
      <c r="M395">
        <v>39999.999105930299</v>
      </c>
      <c r="N395">
        <v>29999.999329447703</v>
      </c>
      <c r="O395">
        <v>1279999.97138977</v>
      </c>
      <c r="P395">
        <v>259999.99046325701</v>
      </c>
      <c r="Q395">
        <v>100000.00149011599</v>
      </c>
      <c r="R395">
        <v>9999.9997764825803</v>
      </c>
      <c r="T395">
        <v>-90000.003576278701</v>
      </c>
      <c r="U395">
        <v>-90000.003576278701</v>
      </c>
      <c r="V395">
        <v>-90000.003576278701</v>
      </c>
      <c r="W395">
        <v>-70000.000298023195</v>
      </c>
      <c r="X395">
        <v>-100000.00149011599</v>
      </c>
      <c r="Y395">
        <v>-90000.003576278701</v>
      </c>
      <c r="Z395">
        <v>-70000.000298023195</v>
      </c>
      <c r="AA395">
        <v>-59999.9986588955</v>
      </c>
      <c r="AB395">
        <v>-59999.9986588955</v>
      </c>
      <c r="AC395">
        <v>-50000.000745058103</v>
      </c>
      <c r="AD395">
        <v>-50000.000745058103</v>
      </c>
      <c r="AE395">
        <v>-59999.9986588955</v>
      </c>
      <c r="AF395">
        <v>-59999.9986588955</v>
      </c>
      <c r="AG395">
        <v>-79999.9982118607</v>
      </c>
      <c r="AH395">
        <v>-79999.9982118607</v>
      </c>
      <c r="AI395">
        <v>-90000.003576278701</v>
      </c>
      <c r="AJ395">
        <v>-90000.003576278701</v>
      </c>
      <c r="AK395">
        <v>180000.00715255702</v>
      </c>
      <c r="AL395">
        <v>180000.00715255702</v>
      </c>
      <c r="AM395">
        <v>-9999.9997764825803</v>
      </c>
      <c r="AN395">
        <v>-3619999.8855590797</v>
      </c>
      <c r="AO395">
        <v>2000000</v>
      </c>
      <c r="AP395">
        <v>129999.995231628</v>
      </c>
      <c r="AQ395">
        <v>29999.999329447703</v>
      </c>
      <c r="AR395">
        <v>9999.9997764825803</v>
      </c>
      <c r="AS395">
        <v>109999.999403954</v>
      </c>
      <c r="AT395">
        <v>39999.999105930299</v>
      </c>
      <c r="AU395">
        <v>189999.99761581398</v>
      </c>
      <c r="AV395">
        <v>119999.997317791</v>
      </c>
      <c r="AW395">
        <v>159999.99642372102</v>
      </c>
      <c r="AX395">
        <v>100000.00149011599</v>
      </c>
      <c r="AY395">
        <v>289999.99165535002</v>
      </c>
      <c r="AZ395">
        <v>259999.99046325701</v>
      </c>
      <c r="BA395">
        <v>270000.010728836</v>
      </c>
      <c r="BB395">
        <v>270000.010728836</v>
      </c>
      <c r="BC395">
        <v>319999.99284744303</v>
      </c>
      <c r="BD395">
        <v>79999.9982118607</v>
      </c>
      <c r="BF395">
        <v>800000.01192092896</v>
      </c>
      <c r="BG395">
        <v>370000.00476837205</v>
      </c>
      <c r="BH395">
        <v>370000.00476837205</v>
      </c>
      <c r="BI395">
        <v>300000.01192092901</v>
      </c>
      <c r="BJ395">
        <v>1830000.04291534</v>
      </c>
      <c r="BK395">
        <v>540000.021457672</v>
      </c>
      <c r="BL395">
        <v>250000</v>
      </c>
    </row>
    <row r="396" spans="1:65" x14ac:dyDescent="0.2">
      <c r="A396" t="s">
        <v>3034</v>
      </c>
      <c r="B396" t="s">
        <v>579</v>
      </c>
      <c r="C396" t="s">
        <v>236</v>
      </c>
      <c r="D396" t="s">
        <v>2165</v>
      </c>
      <c r="O396">
        <v>0.36119335984574591</v>
      </c>
      <c r="P396">
        <v>0.28215453279235275</v>
      </c>
      <c r="Q396">
        <v>0.26293352971386763</v>
      </c>
      <c r="R396">
        <v>0.28890987536564899</v>
      </c>
      <c r="S396">
        <v>0.29166624457964974</v>
      </c>
      <c r="T396">
        <v>0.17559083009962775</v>
      </c>
      <c r="U396">
        <v>0.33243372724369213</v>
      </c>
      <c r="V396">
        <v>0.41973482397014317</v>
      </c>
      <c r="W396">
        <v>0.32591811514409219</v>
      </c>
      <c r="X396">
        <v>0.36148358410083303</v>
      </c>
      <c r="Y396">
        <v>0.31735827955899765</v>
      </c>
      <c r="Z396">
        <v>0.43970096425561572</v>
      </c>
      <c r="AA396">
        <v>0.22325988328185101</v>
      </c>
      <c r="AB396">
        <v>0.1859032518842475</v>
      </c>
      <c r="AC396">
        <v>0.20390493244799024</v>
      </c>
      <c r="AD396">
        <v>0.31523672627808585</v>
      </c>
      <c r="AE396">
        <v>1.1905276463194516</v>
      </c>
      <c r="AF396">
        <v>1.7182930288354756</v>
      </c>
      <c r="AG396">
        <v>1.1679934087710979</v>
      </c>
      <c r="AH396">
        <v>1.1810800525269263</v>
      </c>
      <c r="AI396">
        <v>1.03461052902116</v>
      </c>
      <c r="AJ396">
        <v>1.7915401351827807</v>
      </c>
      <c r="AK396">
        <v>1.0963901463531323</v>
      </c>
      <c r="AL396">
        <v>0.70387133525776013</v>
      </c>
      <c r="AM396">
        <v>1.1852006999366869</v>
      </c>
      <c r="AN396">
        <v>0.88113891670246902</v>
      </c>
      <c r="AO396">
        <v>0.77504678040918407</v>
      </c>
      <c r="AP396">
        <v>0.72522281703606317</v>
      </c>
      <c r="AQ396">
        <v>0.8186656363427055</v>
      </c>
      <c r="AR396">
        <v>1.5223469163431651</v>
      </c>
      <c r="AS396">
        <v>1.6119512944431564</v>
      </c>
      <c r="AT396">
        <v>2.0938012827747707</v>
      </c>
      <c r="AU396">
        <v>2.531509345183161</v>
      </c>
      <c r="AV396">
        <v>3.2501836818827368</v>
      </c>
      <c r="AW396">
        <v>2.7243494788114466</v>
      </c>
      <c r="AX396">
        <v>2.2975064516290802</v>
      </c>
      <c r="AY396">
        <v>2.4125690770156734</v>
      </c>
      <c r="AZ396">
        <v>2.1632335620078704</v>
      </c>
      <c r="BA396">
        <v>1.9930269630227526</v>
      </c>
      <c r="BB396">
        <v>1.7749143585032754</v>
      </c>
      <c r="BC396">
        <v>1.4066173393026342</v>
      </c>
      <c r="BD396">
        <v>1.2244785573795698</v>
      </c>
      <c r="BE396">
        <v>1.0834304868101203</v>
      </c>
      <c r="BF396">
        <v>1.1645233928883008</v>
      </c>
      <c r="BG396">
        <v>1.0930460771393518</v>
      </c>
      <c r="BH396">
        <v>1.5945430935051224</v>
      </c>
      <c r="BI396">
        <v>1.7372056670410994</v>
      </c>
      <c r="BJ396">
        <v>1.7783711950083567</v>
      </c>
      <c r="BK396">
        <v>1.9031421123941688</v>
      </c>
      <c r="BL396">
        <v>2.0907033843430702</v>
      </c>
      <c r="BM396">
        <v>2.5331241205926527</v>
      </c>
    </row>
    <row r="397" spans="1:65" x14ac:dyDescent="0.2">
      <c r="A397" t="s">
        <v>3034</v>
      </c>
      <c r="B397" t="s">
        <v>579</v>
      </c>
      <c r="C397" t="s">
        <v>1298</v>
      </c>
      <c r="D397" t="s">
        <v>641</v>
      </c>
      <c r="M397">
        <v>18.987341772147886</v>
      </c>
      <c r="N397">
        <v>17.415730337070876</v>
      </c>
      <c r="O397">
        <v>15.624999999994021</v>
      </c>
      <c r="P397">
        <v>13.824884792611822</v>
      </c>
      <c r="Q397">
        <v>13.942307692307693</v>
      </c>
      <c r="R397">
        <v>14.83050847457551</v>
      </c>
      <c r="S397">
        <v>12.499999999995172</v>
      </c>
      <c r="T397">
        <v>12.787620639981689</v>
      </c>
      <c r="U397">
        <v>11.560070179474335</v>
      </c>
      <c r="V397">
        <v>16.305286782292821</v>
      </c>
      <c r="W397">
        <v>14.725484461817329</v>
      </c>
      <c r="X397">
        <v>26.787815164075369</v>
      </c>
      <c r="Y397">
        <v>27.645454247535927</v>
      </c>
      <c r="Z397">
        <v>13.758638029983173</v>
      </c>
      <c r="AA397">
        <v>19.474229654538103</v>
      </c>
      <c r="AB397">
        <v>13.151658767772512</v>
      </c>
      <c r="AC397">
        <v>19.201725997842502</v>
      </c>
      <c r="AD397">
        <v>20.701754385964914</v>
      </c>
      <c r="AE397">
        <v>18.411552346570399</v>
      </c>
      <c r="AF397">
        <v>20.754716981132077</v>
      </c>
      <c r="AG397">
        <v>23.15340909090909</v>
      </c>
      <c r="AH397">
        <v>25.484120836560802</v>
      </c>
      <c r="AI397">
        <v>27.875</v>
      </c>
      <c r="AJ397">
        <v>25.800376647834273</v>
      </c>
      <c r="AK397">
        <v>20.77260577941399</v>
      </c>
      <c r="AL397">
        <v>20.369855946664551</v>
      </c>
      <c r="AM397">
        <v>20.669290550713175</v>
      </c>
      <c r="AN397">
        <v>20.050518831358108</v>
      </c>
      <c r="AO397">
        <v>15.332084710302784</v>
      </c>
      <c r="AP397">
        <v>15.014452043766665</v>
      </c>
      <c r="AQ397">
        <v>13.798008859542943</v>
      </c>
      <c r="AR397">
        <v>14.159371246066712</v>
      </c>
      <c r="AS397">
        <v>17.137888214608367</v>
      </c>
      <c r="AT397">
        <v>16.290514092541269</v>
      </c>
      <c r="AU397">
        <v>18.078357597590731</v>
      </c>
      <c r="AV397">
        <v>20.163114021464647</v>
      </c>
      <c r="AW397">
        <v>21.083641678001268</v>
      </c>
      <c r="AX397">
        <v>21.524324283632289</v>
      </c>
      <c r="AY397">
        <v>23.509876827535034</v>
      </c>
      <c r="AZ397">
        <v>18.317573703009884</v>
      </c>
      <c r="BA397">
        <v>19.800103326814554</v>
      </c>
      <c r="BB397">
        <v>19.943853356113646</v>
      </c>
      <c r="BC397">
        <v>18.504997657576048</v>
      </c>
      <c r="BD397">
        <v>16.688610750311391</v>
      </c>
      <c r="BE397">
        <v>19.655039642618139</v>
      </c>
      <c r="BF397">
        <v>19.991060802667789</v>
      </c>
      <c r="BG397">
        <v>19.400037242580765</v>
      </c>
      <c r="BH397">
        <v>19.004478780387213</v>
      </c>
      <c r="BI397">
        <v>18.998722428641411</v>
      </c>
      <c r="BJ397">
        <v>20.116900105219202</v>
      </c>
      <c r="BK397">
        <v>5.9771857567118092</v>
      </c>
      <c r="BL397">
        <v>5.4180148819680563</v>
      </c>
      <c r="BM397">
        <v>8.1683171648271014</v>
      </c>
    </row>
    <row r="398" spans="1:65" x14ac:dyDescent="0.2">
      <c r="A398" t="s">
        <v>3034</v>
      </c>
      <c r="B398" t="s">
        <v>579</v>
      </c>
      <c r="C398" t="s">
        <v>1530</v>
      </c>
      <c r="D398" t="s">
        <v>2694</v>
      </c>
      <c r="M398">
        <v>-164000000.00015199</v>
      </c>
      <c r="N398">
        <v>-174999999.99980199</v>
      </c>
      <c r="O398">
        <v>-293000000.00017202</v>
      </c>
      <c r="P398">
        <v>-453986379.99535298</v>
      </c>
      <c r="Q398">
        <v>-191228310</v>
      </c>
      <c r="R398">
        <v>-54743029.9958997</v>
      </c>
      <c r="S398">
        <v>-351911520.00023699</v>
      </c>
      <c r="T398">
        <v>-171677650</v>
      </c>
      <c r="U398">
        <v>162860199.99965701</v>
      </c>
      <c r="V398">
        <v>375428639.99606299</v>
      </c>
      <c r="W398">
        <v>258131999.99907801</v>
      </c>
      <c r="X398">
        <v>438044000</v>
      </c>
      <c r="Y398">
        <v>-205835310.00247601</v>
      </c>
      <c r="Z398">
        <v>-1961259960</v>
      </c>
      <c r="AA398">
        <v>-3053797000.0004301</v>
      </c>
      <c r="AB398">
        <v>-3003000000</v>
      </c>
      <c r="AC398">
        <v>-1401000000</v>
      </c>
      <c r="AD398">
        <v>-1809000000</v>
      </c>
      <c r="AE398">
        <v>383000000</v>
      </c>
      <c r="AF398">
        <v>336000000</v>
      </c>
      <c r="AG398">
        <v>-216000000</v>
      </c>
      <c r="AH398">
        <v>-201000000</v>
      </c>
      <c r="AI398">
        <v>542000000</v>
      </c>
      <c r="AJ398">
        <v>2348800000</v>
      </c>
      <c r="AK398">
        <v>900700000</v>
      </c>
      <c r="AL398">
        <v>-2102400000</v>
      </c>
      <c r="AM398">
        <v>-3666972447.6926298</v>
      </c>
      <c r="AN398">
        <v>-4515876292.87012</v>
      </c>
      <c r="AO398">
        <v>-4641240162.0029802</v>
      </c>
      <c r="AP398">
        <v>-5750513928.3547297</v>
      </c>
      <c r="AQ398">
        <v>-4857623993.5795097</v>
      </c>
      <c r="AR398">
        <v>670982414.63134801</v>
      </c>
      <c r="AS398">
        <v>845404083.05255699</v>
      </c>
      <c r="AT398">
        <v>-1040314751.93966</v>
      </c>
      <c r="AU398">
        <v>-1289193776.3647799</v>
      </c>
      <c r="AV398">
        <v>-956646233.98039603</v>
      </c>
      <c r="AW398">
        <v>-823152676.79195404</v>
      </c>
      <c r="AX398">
        <v>-1872638174.7737</v>
      </c>
      <c r="AY398">
        <v>-2927081258.8014102</v>
      </c>
      <c r="AZ398">
        <v>-6073222743.5397396</v>
      </c>
      <c r="BA398">
        <v>-6400056718.5073404</v>
      </c>
      <c r="BB398">
        <v>-4621645280.7386398</v>
      </c>
      <c r="BC398">
        <v>-8821965979.7904701</v>
      </c>
      <c r="BD398">
        <v>-9911251367.1459999</v>
      </c>
      <c r="BE398">
        <v>-11640686709.4112</v>
      </c>
      <c r="BF398">
        <v>-12587008367.258699</v>
      </c>
      <c r="BG398">
        <v>-20233143275.0583</v>
      </c>
      <c r="BH398">
        <v>-19301830451.3685</v>
      </c>
      <c r="BI398">
        <v>-12781912602.193899</v>
      </c>
      <c r="BJ398">
        <v>-10741864248.347601</v>
      </c>
      <c r="BK398">
        <v>-13634417271.858999</v>
      </c>
      <c r="BL398">
        <v>-14284973777.1075</v>
      </c>
      <c r="BM398">
        <v>-9083483971.4308796</v>
      </c>
    </row>
    <row r="399" spans="1:65" x14ac:dyDescent="0.2">
      <c r="A399" t="s">
        <v>3034</v>
      </c>
      <c r="B399" t="s">
        <v>579</v>
      </c>
      <c r="C399" t="s">
        <v>3</v>
      </c>
      <c r="D399" t="s">
        <v>2841</v>
      </c>
      <c r="F399">
        <v>1275.2</v>
      </c>
      <c r="G399">
        <v>1350.8</v>
      </c>
      <c r="H399">
        <v>1386.1</v>
      </c>
      <c r="I399">
        <v>1454.2</v>
      </c>
      <c r="J399">
        <v>1259.0999999999999</v>
      </c>
      <c r="K399">
        <v>1301.4000000000001</v>
      </c>
      <c r="L399">
        <v>1421.7</v>
      </c>
      <c r="M399">
        <v>1528.8</v>
      </c>
      <c r="N399">
        <v>1607.8</v>
      </c>
      <c r="O399">
        <v>1807.4</v>
      </c>
      <c r="P399">
        <v>1904.5</v>
      </c>
      <c r="Q399">
        <v>2012.2</v>
      </c>
      <c r="R399">
        <v>2105.9</v>
      </c>
      <c r="S399">
        <v>2389.8000000000002</v>
      </c>
      <c r="T399">
        <v>2379.1999999999998</v>
      </c>
      <c r="U399">
        <v>2276.8000000000002</v>
      </c>
      <c r="V399">
        <v>2249.6</v>
      </c>
      <c r="W399">
        <v>2390.1</v>
      </c>
      <c r="X399">
        <v>2463</v>
      </c>
      <c r="Y399">
        <v>2414.5</v>
      </c>
      <c r="Z399">
        <v>2479.6999999999998</v>
      </c>
      <c r="AA399">
        <v>2441</v>
      </c>
      <c r="AB399">
        <v>2514</v>
      </c>
      <c r="AC399">
        <v>2579.9</v>
      </c>
      <c r="AD399">
        <v>2662.6</v>
      </c>
      <c r="AE399">
        <v>2495.1</v>
      </c>
      <c r="AF399">
        <v>2724.1</v>
      </c>
      <c r="AG399">
        <v>2514.4</v>
      </c>
      <c r="AH399">
        <v>2486.9</v>
      </c>
      <c r="AI399">
        <v>2475.4</v>
      </c>
      <c r="AJ399">
        <v>2450.6999999999998</v>
      </c>
      <c r="AK399">
        <v>2549.9</v>
      </c>
      <c r="AL399">
        <v>2505.4</v>
      </c>
      <c r="AM399">
        <v>2506</v>
      </c>
      <c r="AN399">
        <v>2643.9</v>
      </c>
      <c r="AO399">
        <v>2683.8</v>
      </c>
      <c r="AP399">
        <v>2906.6</v>
      </c>
      <c r="AQ399">
        <v>3060.3</v>
      </c>
      <c r="AR399">
        <v>3146.6</v>
      </c>
      <c r="AS399">
        <v>3229</v>
      </c>
      <c r="AT399">
        <v>3133.4</v>
      </c>
      <c r="AU399">
        <v>3334.8</v>
      </c>
      <c r="AV399">
        <v>3615.9</v>
      </c>
      <c r="AW399">
        <v>3579</v>
      </c>
      <c r="AX399">
        <v>3637</v>
      </c>
      <c r="AY399">
        <v>3352.9</v>
      </c>
      <c r="AZ399">
        <v>3592.6</v>
      </c>
      <c r="BA399">
        <v>3658.2</v>
      </c>
      <c r="BB399">
        <v>3605</v>
      </c>
      <c r="BC399">
        <v>3403.3</v>
      </c>
      <c r="BD399">
        <v>3344.9</v>
      </c>
      <c r="BE399">
        <v>3695.1</v>
      </c>
      <c r="BF399">
        <v>3262.7</v>
      </c>
      <c r="BG399">
        <v>4103.1000000000004</v>
      </c>
      <c r="BH399">
        <v>4290.3999999999996</v>
      </c>
      <c r="BI399">
        <v>4342.3999999999996</v>
      </c>
      <c r="BJ399">
        <v>4679.6000000000004</v>
      </c>
      <c r="BK399">
        <v>4534.6000000000004</v>
      </c>
    </row>
    <row r="400" spans="1:65" x14ac:dyDescent="0.2">
      <c r="A400" t="s">
        <v>3034</v>
      </c>
      <c r="B400" t="s">
        <v>579</v>
      </c>
      <c r="C400" t="s">
        <v>3193</v>
      </c>
      <c r="D400" t="s">
        <v>3868</v>
      </c>
      <c r="AI400">
        <v>655.69708249999996</v>
      </c>
      <c r="AS400">
        <v>655.69708249999996</v>
      </c>
      <c r="BC400">
        <v>655.69708249999996</v>
      </c>
    </row>
    <row r="401" spans="1:65" x14ac:dyDescent="0.2">
      <c r="A401" t="s">
        <v>3034</v>
      </c>
      <c r="B401" t="s">
        <v>579</v>
      </c>
      <c r="C401" t="s">
        <v>840</v>
      </c>
      <c r="D401" t="s">
        <v>3274</v>
      </c>
      <c r="E401">
        <v>1.482595616673829</v>
      </c>
      <c r="F401">
        <v>1.9535738910595266</v>
      </c>
      <c r="G401">
        <v>1.9160387513455328</v>
      </c>
      <c r="H401">
        <v>2.0800715723551777</v>
      </c>
      <c r="I401">
        <v>2.9905178701677606</v>
      </c>
      <c r="J401">
        <v>4.7388961159635752</v>
      </c>
      <c r="K401">
        <v>6.7993693338588885</v>
      </c>
      <c r="L401">
        <v>4.8244753873308488</v>
      </c>
      <c r="M401">
        <v>6.0683760683760681</v>
      </c>
      <c r="N401">
        <v>7.3601392858316084</v>
      </c>
      <c r="O401">
        <v>7.8636419778500555</v>
      </c>
      <c r="P401">
        <v>12.911735556462425</v>
      </c>
      <c r="Q401">
        <v>12.332748218499704</v>
      </c>
      <c r="R401">
        <v>10.712789156368922</v>
      </c>
      <c r="S401">
        <v>15.023064367326663</v>
      </c>
      <c r="T401">
        <v>17.473636853191181</v>
      </c>
      <c r="U401">
        <v>15.220997170455655</v>
      </c>
      <c r="V401">
        <v>15.814072445414308</v>
      </c>
      <c r="W401">
        <v>12.304971778947159</v>
      </c>
      <c r="X401">
        <v>15.63166459616119</v>
      </c>
      <c r="Y401">
        <v>13.340096630609837</v>
      </c>
      <c r="Z401">
        <v>19.182499534742078</v>
      </c>
      <c r="AA401">
        <v>17.444562593122885</v>
      </c>
      <c r="AB401">
        <v>9.4121352225353583</v>
      </c>
      <c r="AC401">
        <v>8.6282404362796754</v>
      </c>
      <c r="AD401">
        <v>9.31765514173164</v>
      </c>
      <c r="AE401">
        <v>8.1942529995927451</v>
      </c>
      <c r="AF401">
        <v>10.807007627024188</v>
      </c>
      <c r="AG401">
        <v>10.453871905387167</v>
      </c>
      <c r="AH401">
        <v>9.0672365759329931</v>
      </c>
      <c r="AI401">
        <v>8.6226389507019725</v>
      </c>
      <c r="AJ401">
        <v>15.143863778736408</v>
      </c>
      <c r="AK401">
        <v>20.371988455696691</v>
      </c>
      <c r="AL401">
        <v>21.40980754947114</v>
      </c>
      <c r="AM401">
        <v>19.106443944528902</v>
      </c>
      <c r="AN401">
        <v>25.035683049148634</v>
      </c>
      <c r="AO401">
        <v>23.125801329439479</v>
      </c>
      <c r="AP401">
        <v>24.486594388038363</v>
      </c>
      <c r="AQ401">
        <v>26.072047912101421</v>
      </c>
      <c r="AR401">
        <v>21.45067305695202</v>
      </c>
      <c r="AS401">
        <v>24.561334101444739</v>
      </c>
      <c r="AT401">
        <v>30.472914861482657</v>
      </c>
      <c r="AU401">
        <v>28.42264114467179</v>
      </c>
      <c r="AV401">
        <v>25.011590442051929</v>
      </c>
      <c r="AW401">
        <v>30.321944945465429</v>
      </c>
      <c r="AX401">
        <v>30.084225875915127</v>
      </c>
      <c r="AY401">
        <v>28.429806829158899</v>
      </c>
      <c r="AZ401">
        <v>33.460310413891186</v>
      </c>
      <c r="BA401">
        <v>31.311935693175602</v>
      </c>
      <c r="BB401">
        <v>26.654217565050743</v>
      </c>
      <c r="BC401">
        <v>20.544088971478409</v>
      </c>
      <c r="BD401">
        <v>18.223761613279382</v>
      </c>
      <c r="BE401">
        <v>18.47597344567675</v>
      </c>
      <c r="BF401">
        <v>17.659923146616933</v>
      </c>
      <c r="BG401">
        <v>17.046710777929121</v>
      </c>
      <c r="BH401">
        <v>20.577232206156847</v>
      </c>
      <c r="BI401">
        <v>20.291648251852727</v>
      </c>
      <c r="BJ401">
        <v>21.411975630751428</v>
      </c>
      <c r="BK401">
        <v>22.170290274542232</v>
      </c>
      <c r="BL401">
        <v>22.510451816444132</v>
      </c>
    </row>
    <row r="402" spans="1:65" x14ac:dyDescent="0.2">
      <c r="A402" t="s">
        <v>3034</v>
      </c>
      <c r="B402" t="s">
        <v>579</v>
      </c>
      <c r="C402" t="s">
        <v>398</v>
      </c>
      <c r="D402" t="s">
        <v>820</v>
      </c>
      <c r="AS402">
        <v>0.1173995015</v>
      </c>
      <c r="AT402">
        <v>0.1610448219</v>
      </c>
      <c r="AU402">
        <v>0.2100765825</v>
      </c>
      <c r="AV402">
        <v>0.2302455615</v>
      </c>
      <c r="AW402">
        <v>0.30360691880000001</v>
      </c>
      <c r="AX402">
        <v>0.2475013928</v>
      </c>
      <c r="AY402">
        <v>0.25547300890000002</v>
      </c>
      <c r="AZ402">
        <v>0.14707906270000001</v>
      </c>
      <c r="BA402">
        <v>0.1498813447</v>
      </c>
      <c r="BB402">
        <v>0.22275262400000001</v>
      </c>
      <c r="BC402">
        <v>0.14913064779999999</v>
      </c>
      <c r="BD402">
        <v>9.7547673599999996E-2</v>
      </c>
      <c r="BE402">
        <v>0.12146672660000001</v>
      </c>
      <c r="BF402">
        <v>0.1544121668</v>
      </c>
      <c r="BG402">
        <v>0.17635285980000001</v>
      </c>
      <c r="BH402">
        <v>0.235013369</v>
      </c>
      <c r="BI402">
        <v>0.2847041454</v>
      </c>
      <c r="BJ402">
        <v>0.2513181666</v>
      </c>
      <c r="BK402">
        <v>0.2135833674</v>
      </c>
      <c r="BL402">
        <v>0.27369914919999999</v>
      </c>
    </row>
    <row r="403" spans="1:65" x14ac:dyDescent="0.2">
      <c r="A403" t="s">
        <v>3034</v>
      </c>
      <c r="B403" t="s">
        <v>579</v>
      </c>
      <c r="C403" t="s">
        <v>3462</v>
      </c>
      <c r="D403" t="s">
        <v>2203</v>
      </c>
      <c r="E403">
        <v>5.8433969614335807E-2</v>
      </c>
      <c r="F403">
        <v>5.5699962866691419E-2</v>
      </c>
      <c r="G403">
        <v>7.4626865671641798E-2</v>
      </c>
      <c r="H403">
        <v>9.9880143827407106E-2</v>
      </c>
      <c r="I403">
        <v>6.8341021698274385E-2</v>
      </c>
      <c r="J403">
        <v>8.8476000884760014E-2</v>
      </c>
      <c r="K403">
        <v>0.19276393831553976</v>
      </c>
      <c r="L403">
        <v>0.16109544905356424</v>
      </c>
      <c r="M403">
        <v>0.12259846674322605</v>
      </c>
      <c r="N403">
        <v>9.1905060613575687E-2</v>
      </c>
      <c r="O403">
        <v>9.7150642734435161E-2</v>
      </c>
      <c r="P403">
        <v>6.9932327025078803E-2</v>
      </c>
      <c r="Q403">
        <v>8.0328765847468481E-2</v>
      </c>
      <c r="R403">
        <v>0.21744450929081088</v>
      </c>
      <c r="S403">
        <v>9.5790837888093769E-2</v>
      </c>
      <c r="T403">
        <v>0.24485208525669327</v>
      </c>
      <c r="U403">
        <v>0.11475812967668654</v>
      </c>
      <c r="V403">
        <v>0.35160738326191049</v>
      </c>
      <c r="W403">
        <v>0.14455503492238098</v>
      </c>
      <c r="X403">
        <v>0.33806667924493289</v>
      </c>
      <c r="Y403">
        <v>0.33228150185232458</v>
      </c>
      <c r="Z403">
        <v>0.18101410217197686</v>
      </c>
      <c r="AA403">
        <v>0.19059337706270779</v>
      </c>
      <c r="AB403">
        <v>0.18438040334219674</v>
      </c>
      <c r="AC403">
        <v>0.11129858739832874</v>
      </c>
      <c r="AD403">
        <v>6.1248698767763336E-2</v>
      </c>
      <c r="AE403">
        <v>5.2663447496832549E-2</v>
      </c>
      <c r="AF403">
        <v>9.0600923041257719E-2</v>
      </c>
      <c r="AG403">
        <v>3.1172082133204878E-2</v>
      </c>
      <c r="AH403">
        <v>0.22063716091818619</v>
      </c>
      <c r="AI403">
        <v>5.258264421830703E-2</v>
      </c>
      <c r="AJ403">
        <v>0.26919402139900228</v>
      </c>
      <c r="AK403">
        <v>0.1769199670960534</v>
      </c>
      <c r="AL403">
        <v>0.4445797391569144</v>
      </c>
      <c r="AM403">
        <v>0.64768802698345362</v>
      </c>
      <c r="AN403">
        <v>0.11736432935777556</v>
      </c>
      <c r="AO403">
        <v>0.46874830354601454</v>
      </c>
      <c r="AP403">
        <v>0.27451045866806312</v>
      </c>
      <c r="AQ403">
        <v>0.45139132008135174</v>
      </c>
      <c r="AR403">
        <v>0.33243492348256126</v>
      </c>
      <c r="AS403">
        <v>0.53584374685751424</v>
      </c>
      <c r="AT403">
        <v>0.47437087393124744</v>
      </c>
      <c r="AU403">
        <v>0.49084031381554327</v>
      </c>
      <c r="AV403">
        <v>0.60807136552355179</v>
      </c>
      <c r="AW403">
        <v>0.11571768351787889</v>
      </c>
      <c r="AX403">
        <v>0.31152362074134016</v>
      </c>
      <c r="AY403">
        <v>0.31358778421532563</v>
      </c>
      <c r="AZ403">
        <v>0.2997389629774127</v>
      </c>
      <c r="BA403">
        <v>0.37131032433584715</v>
      </c>
      <c r="BB403">
        <v>0.11393922799813787</v>
      </c>
      <c r="BC403">
        <v>0.12940735612942128</v>
      </c>
      <c r="BD403">
        <v>0.11084884960896232</v>
      </c>
      <c r="BE403">
        <v>0.11331069072036094</v>
      </c>
      <c r="BF403">
        <v>0.13290271653343602</v>
      </c>
      <c r="BG403">
        <v>9.7407639073164604E-2</v>
      </c>
      <c r="BH403">
        <v>0.10258766673215999</v>
      </c>
      <c r="BI403">
        <v>0.12217887458507552</v>
      </c>
      <c r="BJ403">
        <v>9.9524258056382431E-2</v>
      </c>
      <c r="BK403">
        <v>0.13631968452761689</v>
      </c>
      <c r="BL403">
        <v>9.8672440676786918E-2</v>
      </c>
    </row>
    <row r="404" spans="1:65" x14ac:dyDescent="0.2">
      <c r="A404" t="s">
        <v>3034</v>
      </c>
      <c r="B404" t="s">
        <v>579</v>
      </c>
      <c r="C404" t="s">
        <v>2546</v>
      </c>
      <c r="D404" t="s">
        <v>3454</v>
      </c>
      <c r="G404">
        <v>5.1374632204945829</v>
      </c>
      <c r="H404">
        <v>6.2892427151974877</v>
      </c>
      <c r="I404">
        <v>5.5399508592441258</v>
      </c>
      <c r="J404">
        <v>7.277927302081352</v>
      </c>
      <c r="K404">
        <v>6.2029020335002834</v>
      </c>
      <c r="L404">
        <v>4.3261199524203251</v>
      </c>
      <c r="M404">
        <v>4.4674357432903484</v>
      </c>
      <c r="N404">
        <v>4.9161596114699719</v>
      </c>
      <c r="O404">
        <v>4.3676471113002799</v>
      </c>
      <c r="P404">
        <v>4.445600413704442</v>
      </c>
      <c r="Q404">
        <v>5.103698247331816</v>
      </c>
      <c r="R404">
        <v>5.4414049379581648</v>
      </c>
      <c r="S404">
        <v>4.8315104376199898</v>
      </c>
      <c r="T404">
        <v>4.205099168263895</v>
      </c>
      <c r="U404">
        <v>4.0982306215352642</v>
      </c>
      <c r="V404">
        <v>3.6052095803064406</v>
      </c>
      <c r="W404">
        <v>3.07675277972585</v>
      </c>
      <c r="X404">
        <v>3.4356097111165149</v>
      </c>
      <c r="Y404">
        <v>2.8428719118882744</v>
      </c>
      <c r="Z404">
        <v>2.6167276857497543</v>
      </c>
      <c r="AA404">
        <v>2.6910383734473613</v>
      </c>
      <c r="AB404">
        <v>2.500477476530989</v>
      </c>
      <c r="AC404">
        <v>3.6308740471559608</v>
      </c>
      <c r="AD404">
        <v>3.9269312870244897</v>
      </c>
      <c r="AE404">
        <v>3.9942917835615308</v>
      </c>
      <c r="AF404">
        <v>4.0125386121568161</v>
      </c>
      <c r="AJ404">
        <v>3.5274731498068421</v>
      </c>
      <c r="AK404">
        <v>3.5328209959621728</v>
      </c>
      <c r="AL404">
        <v>2.5198167982793929</v>
      </c>
      <c r="AM404">
        <v>2.3415057420855003</v>
      </c>
      <c r="AN404">
        <v>2.5487235158431929</v>
      </c>
      <c r="AO404">
        <v>2.1063906478576944</v>
      </c>
      <c r="AP404">
        <v>2.1367977064664938</v>
      </c>
      <c r="AQ404">
        <v>1.9523481584927715</v>
      </c>
      <c r="AR404">
        <v>2.2578056473195716</v>
      </c>
      <c r="AS404">
        <v>2.8182845207679814</v>
      </c>
      <c r="AT404">
        <v>2.242034538753817</v>
      </c>
      <c r="AU404">
        <v>2.2942465393903388</v>
      </c>
      <c r="AV404">
        <v>2.4816615564506357</v>
      </c>
      <c r="AW404">
        <v>1.9821326458053845</v>
      </c>
      <c r="AX404">
        <v>1.6599623203132741</v>
      </c>
      <c r="AY404">
        <v>1.6713659738946642</v>
      </c>
      <c r="AZ404">
        <v>1.390471495178268</v>
      </c>
      <c r="BA404">
        <v>1.3150031782584068</v>
      </c>
      <c r="BB404">
        <v>1.2376479701696161</v>
      </c>
      <c r="BC404">
        <v>1.3634813617691892</v>
      </c>
      <c r="BD404">
        <v>1.221946588313334</v>
      </c>
      <c r="BE404">
        <v>0.92046128752656253</v>
      </c>
      <c r="BF404">
        <v>0.86540917713342269</v>
      </c>
      <c r="BG404">
        <v>0.82295550015559005</v>
      </c>
      <c r="BH404">
        <v>0.84069117354738898</v>
      </c>
      <c r="BI404">
        <v>0.93142953810836626</v>
      </c>
      <c r="BJ404">
        <v>0.95166610668984586</v>
      </c>
      <c r="BK404">
        <v>0.96226692042502593</v>
      </c>
      <c r="BL404">
        <v>0.86490549241051018</v>
      </c>
    </row>
    <row r="405" spans="1:65" x14ac:dyDescent="0.2">
      <c r="A405" t="s">
        <v>3034</v>
      </c>
      <c r="B405" t="s">
        <v>579</v>
      </c>
      <c r="C405" t="s">
        <v>2776</v>
      </c>
      <c r="D405" t="s">
        <v>2830</v>
      </c>
      <c r="AN405">
        <v>41.94</v>
      </c>
      <c r="AO405">
        <v>41.89</v>
      </c>
      <c r="AP405">
        <v>41.89</v>
      </c>
      <c r="AQ405">
        <v>41.89</v>
      </c>
      <c r="AR405">
        <v>41.89</v>
      </c>
      <c r="AS405">
        <v>41.89</v>
      </c>
      <c r="AT405">
        <v>41.89</v>
      </c>
      <c r="AU405">
        <v>41.85</v>
      </c>
      <c r="AV405">
        <v>41.85</v>
      </c>
      <c r="AW405">
        <v>41.85</v>
      </c>
      <c r="AX405">
        <v>41.85</v>
      </c>
      <c r="AY405">
        <v>41.85</v>
      </c>
      <c r="AZ405">
        <v>41.85</v>
      </c>
      <c r="BA405">
        <v>42</v>
      </c>
      <c r="BB405">
        <v>42</v>
      </c>
      <c r="BC405">
        <v>42</v>
      </c>
      <c r="BD405">
        <v>42</v>
      </c>
      <c r="BE405">
        <v>42</v>
      </c>
      <c r="BF405">
        <v>42.71</v>
      </c>
      <c r="BG405">
        <v>42.71</v>
      </c>
      <c r="BH405">
        <v>42.71</v>
      </c>
      <c r="BI405">
        <v>42.71</v>
      </c>
      <c r="BJ405">
        <v>42.84</v>
      </c>
      <c r="BK405">
        <v>42.84</v>
      </c>
      <c r="BL405">
        <v>42.84</v>
      </c>
    </row>
    <row r="406" spans="1:65" x14ac:dyDescent="0.2">
      <c r="A406" t="s">
        <v>3034</v>
      </c>
      <c r="B406" t="s">
        <v>579</v>
      </c>
      <c r="C406" t="s">
        <v>2372</v>
      </c>
      <c r="D406" t="s">
        <v>3884</v>
      </c>
      <c r="AN406">
        <v>284000000</v>
      </c>
      <c r="AO406">
        <v>314000000</v>
      </c>
      <c r="AP406">
        <v>351000000</v>
      </c>
      <c r="AQ406">
        <v>335000000</v>
      </c>
      <c r="AR406">
        <v>326000000</v>
      </c>
      <c r="AS406">
        <v>392000000</v>
      </c>
      <c r="AT406">
        <v>392000000</v>
      </c>
      <c r="AU406">
        <v>280000000</v>
      </c>
      <c r="AV406">
        <v>287000000</v>
      </c>
      <c r="AW406">
        <v>358000000</v>
      </c>
      <c r="AX406">
        <v>435000000</v>
      </c>
      <c r="AY406">
        <v>467000000</v>
      </c>
      <c r="AZ406">
        <v>556000000</v>
      </c>
      <c r="BA406">
        <v>598000000</v>
      </c>
      <c r="BB406">
        <v>549000000</v>
      </c>
      <c r="BC406">
        <v>547000000</v>
      </c>
      <c r="BD406">
        <v>599000000</v>
      </c>
      <c r="BE406">
        <v>737000000</v>
      </c>
      <c r="BF406">
        <v>544000000</v>
      </c>
      <c r="BG406">
        <v>492000000</v>
      </c>
      <c r="BH406">
        <v>502000000</v>
      </c>
      <c r="BI406">
        <v>571000000</v>
      </c>
      <c r="BJ406">
        <v>660000000</v>
      </c>
      <c r="BK406">
        <v>799000000</v>
      </c>
      <c r="BL406">
        <v>778000000</v>
      </c>
    </row>
    <row r="407" spans="1:65" x14ac:dyDescent="0.2">
      <c r="A407" t="s">
        <v>3034</v>
      </c>
      <c r="B407" t="s">
        <v>579</v>
      </c>
      <c r="C407" t="s">
        <v>1840</v>
      </c>
      <c r="D407" t="s">
        <v>1780</v>
      </c>
      <c r="AX407">
        <v>76.5</v>
      </c>
      <c r="BC407">
        <v>94.6</v>
      </c>
      <c r="BH407">
        <v>95.8</v>
      </c>
    </row>
    <row r="408" spans="1:65" x14ac:dyDescent="0.2">
      <c r="A408" t="s">
        <v>3034</v>
      </c>
      <c r="B408" t="s">
        <v>579</v>
      </c>
      <c r="C408" t="s">
        <v>2659</v>
      </c>
      <c r="D408" t="s">
        <v>1570</v>
      </c>
      <c r="E408">
        <v>0.37066198770266801</v>
      </c>
      <c r="F408">
        <v>0.385264902800183</v>
      </c>
      <c r="G408">
        <v>0.39380161678613301</v>
      </c>
      <c r="H408">
        <v>0.39642944977030498</v>
      </c>
      <c r="I408">
        <v>0.39420346967057002</v>
      </c>
      <c r="J408">
        <v>0.387717566180518</v>
      </c>
      <c r="K408">
        <v>0.40960786499709501</v>
      </c>
      <c r="L408">
        <v>0.42720936324990699</v>
      </c>
      <c r="M408">
        <v>0.43876026250799999</v>
      </c>
      <c r="N408">
        <v>0.44318764694978802</v>
      </c>
      <c r="O408">
        <v>0.44065305794146797</v>
      </c>
      <c r="P408">
        <v>0.46270386313615802</v>
      </c>
      <c r="Q408">
        <v>0.47899248191972599</v>
      </c>
      <c r="R408">
        <v>0.48972477125733099</v>
      </c>
      <c r="S408">
        <v>0.49569911336162598</v>
      </c>
      <c r="T408">
        <v>0.497460498515987</v>
      </c>
      <c r="U408">
        <v>0.523308757151148</v>
      </c>
      <c r="V408">
        <v>0.54386568852042205</v>
      </c>
      <c r="W408">
        <v>0.55828949144434203</v>
      </c>
      <c r="X408">
        <v>0.56671069844266797</v>
      </c>
      <c r="Y408">
        <v>0.56979457371300601</v>
      </c>
      <c r="Z408">
        <v>0.59348889814115802</v>
      </c>
      <c r="AA408">
        <v>0.61288233763219702</v>
      </c>
      <c r="AB408">
        <v>0.62758125262465303</v>
      </c>
      <c r="AC408">
        <v>0.63756497194031903</v>
      </c>
      <c r="AD408">
        <v>0.643458841539162</v>
      </c>
      <c r="AE408">
        <v>0.67115620597029801</v>
      </c>
      <c r="AF408">
        <v>0.69360007915571797</v>
      </c>
      <c r="AG408">
        <v>0.71213978503561104</v>
      </c>
      <c r="AH408">
        <v>0.728823551830866</v>
      </c>
      <c r="AI408">
        <v>0.74482659859442202</v>
      </c>
      <c r="AJ408">
        <v>0.78372048927407001</v>
      </c>
      <c r="AK408">
        <v>0.81906403438615605</v>
      </c>
      <c r="AL408">
        <v>0.84939800091823503</v>
      </c>
      <c r="AM408">
        <v>0.87337472100017799</v>
      </c>
      <c r="AN408">
        <v>0.89131741215446703</v>
      </c>
      <c r="AO408">
        <v>0.92663902775825802</v>
      </c>
      <c r="AP408">
        <v>0.95640337812961795</v>
      </c>
      <c r="AQ408">
        <v>0.98230687183991905</v>
      </c>
      <c r="AR408">
        <v>1.0059498245683201</v>
      </c>
      <c r="AS408">
        <v>1.02877057068431</v>
      </c>
      <c r="AT408">
        <v>1.07386724581394</v>
      </c>
      <c r="AU408">
        <v>1.1147091654813599</v>
      </c>
      <c r="AV408">
        <v>1.15300827663841</v>
      </c>
      <c r="AW408">
        <v>1.19099926735058</v>
      </c>
      <c r="AX408">
        <v>1.23051198854223</v>
      </c>
      <c r="AY408">
        <v>1.2901144398297</v>
      </c>
      <c r="AZ408">
        <v>1.34713952157462</v>
      </c>
      <c r="BA408">
        <v>1.4024149669389201</v>
      </c>
      <c r="BB408">
        <v>1.45651322493186</v>
      </c>
      <c r="BC408">
        <v>1.51072878897453</v>
      </c>
      <c r="BD408">
        <v>1.5848767370336401</v>
      </c>
      <c r="BE408">
        <v>1.65434604390183</v>
      </c>
      <c r="BF408">
        <v>1.7204387584774901</v>
      </c>
      <c r="BG408">
        <v>1.78381486500838</v>
      </c>
      <c r="BH408">
        <v>1.8454527229122799</v>
      </c>
      <c r="BI408">
        <v>1.9132794236925901</v>
      </c>
      <c r="BJ408">
        <v>1.9758012947394401</v>
      </c>
      <c r="BK408">
        <v>2.0351814270433399</v>
      </c>
      <c r="BL408">
        <v>2.0928423003755898</v>
      </c>
      <c r="BM408">
        <v>2.15105072452576</v>
      </c>
    </row>
    <row r="409" spans="1:65" x14ac:dyDescent="0.2">
      <c r="A409" t="s">
        <v>3034</v>
      </c>
      <c r="B409" t="s">
        <v>579</v>
      </c>
      <c r="C409" t="s">
        <v>3712</v>
      </c>
      <c r="D409" t="s">
        <v>2164</v>
      </c>
      <c r="E409">
        <v>2.2890265348285799</v>
      </c>
      <c r="F409">
        <v>2.2730294480986402</v>
      </c>
      <c r="G409">
        <v>2.2604481657550002</v>
      </c>
      <c r="H409">
        <v>2.2539685357366799</v>
      </c>
      <c r="I409">
        <v>2.25813679466328</v>
      </c>
      <c r="J409">
        <v>2.2743022443126302</v>
      </c>
      <c r="K409">
        <v>2.29112839959167</v>
      </c>
      <c r="L409">
        <v>2.3223354271659198</v>
      </c>
      <c r="M409">
        <v>2.3577157804743201</v>
      </c>
      <c r="N409">
        <v>2.38404846176824</v>
      </c>
      <c r="O409">
        <v>2.3955598199532102</v>
      </c>
      <c r="P409">
        <v>2.3873898974102699</v>
      </c>
      <c r="Q409">
        <v>2.3684582175570301</v>
      </c>
      <c r="R409">
        <v>2.3473625513172598</v>
      </c>
      <c r="S409">
        <v>2.33533861775329</v>
      </c>
      <c r="T409">
        <v>2.3375941410865599</v>
      </c>
      <c r="U409">
        <v>2.3494909491212801</v>
      </c>
      <c r="V409">
        <v>2.3708996197571501</v>
      </c>
      <c r="W409">
        <v>2.39986802248694</v>
      </c>
      <c r="X409">
        <v>2.4341530104592199</v>
      </c>
      <c r="Y409">
        <v>2.4722741183600898</v>
      </c>
      <c r="Z409">
        <v>2.5022804347337901</v>
      </c>
      <c r="AA409">
        <v>2.5393294156482802</v>
      </c>
      <c r="AB409">
        <v>2.5806877388364802</v>
      </c>
      <c r="AC409">
        <v>2.6229842384733102</v>
      </c>
      <c r="AD409">
        <v>2.6643666181136498</v>
      </c>
      <c r="AE409">
        <v>2.7004442559209298</v>
      </c>
      <c r="AF409">
        <v>2.7369684740070301</v>
      </c>
      <c r="AG409">
        <v>2.7719226074607999</v>
      </c>
      <c r="AH409">
        <v>2.8030174137531998</v>
      </c>
      <c r="AI409">
        <v>2.8290496193453301</v>
      </c>
      <c r="AJ409">
        <v>2.8436101406072201</v>
      </c>
      <c r="AK409">
        <v>2.85480578026334</v>
      </c>
      <c r="AL409">
        <v>2.8654028832122602</v>
      </c>
      <c r="AM409">
        <v>2.8791257769952101</v>
      </c>
      <c r="AN409">
        <v>2.8985251428215801</v>
      </c>
      <c r="AO409">
        <v>2.9160076510468</v>
      </c>
      <c r="AP409">
        <v>2.9416875738205799</v>
      </c>
      <c r="AQ409">
        <v>2.9771495356320101</v>
      </c>
      <c r="AR409">
        <v>3.0247675233442699</v>
      </c>
      <c r="AS409">
        <v>3.08630676220921</v>
      </c>
      <c r="AT409">
        <v>3.1617830225444599</v>
      </c>
      <c r="AU409">
        <v>3.24788298048635</v>
      </c>
      <c r="AV409">
        <v>3.3461392312131002</v>
      </c>
      <c r="AW409">
        <v>3.4597328763646802</v>
      </c>
      <c r="AX409">
        <v>3.5895707837886999</v>
      </c>
      <c r="AY409">
        <v>3.7266790051772798</v>
      </c>
      <c r="AZ409">
        <v>3.8825947620741101</v>
      </c>
      <c r="BA409">
        <v>4.0453337142869303</v>
      </c>
      <c r="BB409">
        <v>4.1970598058455604</v>
      </c>
      <c r="BC409">
        <v>4.3279548434224298</v>
      </c>
      <c r="BD409">
        <v>4.4365307097348996</v>
      </c>
      <c r="BE409">
        <v>4.5221705254301696</v>
      </c>
      <c r="BF409">
        <v>4.5988941729239796</v>
      </c>
      <c r="BG409">
        <v>4.6885676414187598</v>
      </c>
      <c r="BH409">
        <v>4.8022964452704997</v>
      </c>
      <c r="BI409">
        <v>4.9108612840044001</v>
      </c>
      <c r="BJ409">
        <v>5.0405094141545401</v>
      </c>
      <c r="BK409">
        <v>5.17628989102373</v>
      </c>
      <c r="BL409">
        <v>5.29652602312082</v>
      </c>
      <c r="BM409">
        <v>5.3892182967852698</v>
      </c>
    </row>
    <row r="410" spans="1:65" x14ac:dyDescent="0.2">
      <c r="A410" t="s">
        <v>3034</v>
      </c>
      <c r="B410" t="s">
        <v>579</v>
      </c>
      <c r="C410" t="s">
        <v>2040</v>
      </c>
      <c r="D410" t="s">
        <v>451</v>
      </c>
      <c r="E410">
        <v>8090945</v>
      </c>
      <c r="F410">
        <v>8304997</v>
      </c>
      <c r="G410">
        <v>8528072</v>
      </c>
      <c r="H410">
        <v>8763295</v>
      </c>
      <c r="I410">
        <v>9016505</v>
      </c>
      <c r="J410">
        <v>9290991</v>
      </c>
      <c r="K410">
        <v>9571755</v>
      </c>
      <c r="L410">
        <v>9878684</v>
      </c>
      <c r="M410">
        <v>10206183</v>
      </c>
      <c r="N410">
        <v>10547358</v>
      </c>
      <c r="O410">
        <v>10900104</v>
      </c>
      <c r="P410">
        <v>11251210</v>
      </c>
      <c r="Q410">
        <v>11617374</v>
      </c>
      <c r="R410">
        <v>12002755</v>
      </c>
      <c r="S410">
        <v>12409111</v>
      </c>
      <c r="T410">
        <v>12834656</v>
      </c>
      <c r="U410">
        <v>13297416</v>
      </c>
      <c r="V410">
        <v>13758875</v>
      </c>
      <c r="W410">
        <v>14222818</v>
      </c>
      <c r="X410">
        <v>14696362</v>
      </c>
      <c r="Y410">
        <v>15181907</v>
      </c>
      <c r="Z410">
        <v>15632312</v>
      </c>
      <c r="AA410">
        <v>16111480</v>
      </c>
      <c r="AB410">
        <v>16605111</v>
      </c>
      <c r="AC410">
        <v>17091554</v>
      </c>
      <c r="AD410">
        <v>17560177</v>
      </c>
      <c r="AE410">
        <v>18020300</v>
      </c>
      <c r="AF410">
        <v>18462808</v>
      </c>
      <c r="AG410">
        <v>18896913</v>
      </c>
      <c r="AH410">
        <v>19338207</v>
      </c>
      <c r="AI410">
        <v>19794207</v>
      </c>
      <c r="AJ410">
        <v>20254975</v>
      </c>
      <c r="AK410">
        <v>20720168</v>
      </c>
      <c r="AL410">
        <v>21192661</v>
      </c>
      <c r="AM410">
        <v>21674982</v>
      </c>
      <c r="AN410">
        <v>22167809</v>
      </c>
      <c r="AO410">
        <v>22641064</v>
      </c>
      <c r="AP410">
        <v>23138619</v>
      </c>
      <c r="AQ410">
        <v>23649554</v>
      </c>
      <c r="AR410">
        <v>24158440</v>
      </c>
      <c r="AS410">
        <v>24658880</v>
      </c>
      <c r="AT410">
        <v>25184575</v>
      </c>
      <c r="AU410">
        <v>25691170</v>
      </c>
      <c r="AV410">
        <v>26189657</v>
      </c>
      <c r="AW410">
        <v>26699108</v>
      </c>
      <c r="AX410">
        <v>27227534</v>
      </c>
      <c r="AY410">
        <v>27752640</v>
      </c>
      <c r="AZ410">
        <v>28304272</v>
      </c>
      <c r="BA410">
        <v>28865323</v>
      </c>
      <c r="BB410">
        <v>29406726</v>
      </c>
      <c r="BC410">
        <v>29912581</v>
      </c>
      <c r="BD410">
        <v>30404434</v>
      </c>
      <c r="BE410">
        <v>30847680</v>
      </c>
      <c r="BF410">
        <v>31271416</v>
      </c>
      <c r="BG410">
        <v>31717551</v>
      </c>
      <c r="BH410">
        <v>32207435</v>
      </c>
      <c r="BI410">
        <v>32767678</v>
      </c>
      <c r="BJ410">
        <v>33378033</v>
      </c>
      <c r="BK410">
        <v>33990041</v>
      </c>
      <c r="BL410">
        <v>34539596</v>
      </c>
      <c r="BM410">
        <v>34984968</v>
      </c>
    </row>
    <row r="411" spans="1:65" x14ac:dyDescent="0.2">
      <c r="A411" t="s">
        <v>3034</v>
      </c>
      <c r="B411" t="s">
        <v>579</v>
      </c>
      <c r="C411" t="s">
        <v>119</v>
      </c>
      <c r="D411" t="s">
        <v>3101</v>
      </c>
      <c r="E411">
        <v>3728936</v>
      </c>
      <c r="F411">
        <v>3866182</v>
      </c>
      <c r="G411">
        <v>4006849</v>
      </c>
      <c r="H411">
        <v>4147623</v>
      </c>
      <c r="I411">
        <v>4283251</v>
      </c>
      <c r="J411">
        <v>4410148</v>
      </c>
      <c r="K411">
        <v>4534317</v>
      </c>
      <c r="L411">
        <v>4646324</v>
      </c>
      <c r="M411">
        <v>4746975</v>
      </c>
      <c r="N411">
        <v>4837497</v>
      </c>
      <c r="O411">
        <v>4917456</v>
      </c>
      <c r="P411">
        <v>4991560</v>
      </c>
      <c r="Q411">
        <v>5052431</v>
      </c>
      <c r="R411">
        <v>5100347</v>
      </c>
      <c r="S411">
        <v>5138566</v>
      </c>
      <c r="T411">
        <v>5171615</v>
      </c>
      <c r="U411">
        <v>5190025</v>
      </c>
      <c r="V411">
        <v>5215329</v>
      </c>
      <c r="W411">
        <v>5245758</v>
      </c>
      <c r="X411">
        <v>5277319</v>
      </c>
      <c r="Y411">
        <v>5308147</v>
      </c>
      <c r="Z411">
        <v>5362712</v>
      </c>
      <c r="AA411">
        <v>5407828</v>
      </c>
      <c r="AB411">
        <v>5448703</v>
      </c>
      <c r="AC411">
        <v>5493972</v>
      </c>
      <c r="AD411">
        <v>5547605</v>
      </c>
      <c r="AE411">
        <v>5604394</v>
      </c>
      <c r="AF411">
        <v>5668586</v>
      </c>
      <c r="AG411">
        <v>5737001</v>
      </c>
      <c r="AH411">
        <v>5804293</v>
      </c>
      <c r="AI411">
        <v>5868309</v>
      </c>
      <c r="AJ411">
        <v>5931913</v>
      </c>
      <c r="AK411">
        <v>5996789</v>
      </c>
      <c r="AL411">
        <v>6059488</v>
      </c>
      <c r="AM411">
        <v>6115621</v>
      </c>
      <c r="AN411">
        <v>6162484</v>
      </c>
      <c r="AO411">
        <v>6216061</v>
      </c>
      <c r="AP411">
        <v>6251951</v>
      </c>
      <c r="AQ411">
        <v>6276068</v>
      </c>
      <c r="AR411">
        <v>6297321</v>
      </c>
      <c r="AS411">
        <v>6319431</v>
      </c>
      <c r="AT411">
        <v>6327491</v>
      </c>
      <c r="AU411">
        <v>6341670</v>
      </c>
      <c r="AV411">
        <v>6353932</v>
      </c>
      <c r="AW411">
        <v>6351370</v>
      </c>
      <c r="AX411">
        <v>6327573</v>
      </c>
      <c r="AY411">
        <v>6298463</v>
      </c>
      <c r="AZ411">
        <v>6246111</v>
      </c>
      <c r="BA411">
        <v>6177097</v>
      </c>
      <c r="BB411">
        <v>6103670</v>
      </c>
      <c r="BC411">
        <v>6032912</v>
      </c>
      <c r="BD411">
        <v>5950695</v>
      </c>
      <c r="BE411">
        <v>5876886</v>
      </c>
      <c r="BF411">
        <v>5811213</v>
      </c>
      <c r="BG411">
        <v>5751739</v>
      </c>
      <c r="BH411">
        <v>5699414</v>
      </c>
      <c r="BI411">
        <v>5663785</v>
      </c>
      <c r="BJ411">
        <v>5632282</v>
      </c>
      <c r="BK411">
        <v>5601283</v>
      </c>
      <c r="BL411">
        <v>5564641</v>
      </c>
      <c r="BM411">
        <v>5516246</v>
      </c>
    </row>
    <row r="412" spans="1:65" x14ac:dyDescent="0.2">
      <c r="A412" t="s">
        <v>3034</v>
      </c>
      <c r="B412" t="s">
        <v>579</v>
      </c>
      <c r="C412" t="s">
        <v>769</v>
      </c>
      <c r="D412" t="s">
        <v>2621</v>
      </c>
      <c r="E412">
        <v>86.1</v>
      </c>
      <c r="F412">
        <v>83.4</v>
      </c>
      <c r="G412">
        <v>80.900000000000006</v>
      </c>
      <c r="H412">
        <v>78.5</v>
      </c>
      <c r="I412">
        <v>76.2</v>
      </c>
      <c r="J412">
        <v>74.099999999999994</v>
      </c>
      <c r="K412">
        <v>72</v>
      </c>
      <c r="L412">
        <v>70</v>
      </c>
      <c r="M412">
        <v>68</v>
      </c>
      <c r="N412">
        <v>65.900000000000006</v>
      </c>
      <c r="O412">
        <v>63.7</v>
      </c>
      <c r="P412">
        <v>61.5</v>
      </c>
      <c r="Q412">
        <v>59.3</v>
      </c>
      <c r="R412">
        <v>57</v>
      </c>
      <c r="S412">
        <v>54.7</v>
      </c>
      <c r="T412">
        <v>52.2</v>
      </c>
      <c r="U412">
        <v>49.7</v>
      </c>
      <c r="V412">
        <v>47.1</v>
      </c>
      <c r="W412">
        <v>44.5</v>
      </c>
      <c r="X412">
        <v>42.1</v>
      </c>
      <c r="Y412">
        <v>39.700000000000003</v>
      </c>
      <c r="Z412">
        <v>37.4</v>
      </c>
      <c r="AA412">
        <v>35.4</v>
      </c>
      <c r="AB412">
        <v>33.5</v>
      </c>
      <c r="AC412">
        <v>31.9</v>
      </c>
      <c r="AD412">
        <v>30.4</v>
      </c>
      <c r="AE412">
        <v>29.1</v>
      </c>
      <c r="AF412">
        <v>28</v>
      </c>
      <c r="AG412">
        <v>27</v>
      </c>
      <c r="AH412">
        <v>26.2</v>
      </c>
      <c r="AI412">
        <v>25.4</v>
      </c>
      <c r="AJ412">
        <v>24.6</v>
      </c>
      <c r="AK412">
        <v>23.9</v>
      </c>
      <c r="AL412">
        <v>23.1</v>
      </c>
      <c r="AM412">
        <v>22.4</v>
      </c>
      <c r="AN412">
        <v>21.7</v>
      </c>
      <c r="AO412">
        <v>20.9</v>
      </c>
      <c r="AP412">
        <v>20.2</v>
      </c>
      <c r="AQ412">
        <v>19.600000000000001</v>
      </c>
      <c r="AR412">
        <v>19</v>
      </c>
      <c r="AS412">
        <v>18.399999999999999</v>
      </c>
      <c r="AT412">
        <v>17.899999999999999</v>
      </c>
      <c r="AU412">
        <v>17.399999999999999</v>
      </c>
      <c r="AV412">
        <v>17</v>
      </c>
      <c r="AW412">
        <v>16.5</v>
      </c>
      <c r="AX412">
        <v>16.100000000000001</v>
      </c>
      <c r="AY412">
        <v>15.7</v>
      </c>
      <c r="AZ412">
        <v>15.2</v>
      </c>
      <c r="BA412">
        <v>14.8</v>
      </c>
      <c r="BB412">
        <v>14.3</v>
      </c>
      <c r="BC412">
        <v>13.9</v>
      </c>
      <c r="BD412">
        <v>13.5</v>
      </c>
      <c r="BE412">
        <v>13</v>
      </c>
      <c r="BF412">
        <v>12.6</v>
      </c>
      <c r="BG412">
        <v>12.2</v>
      </c>
      <c r="BH412">
        <v>11.9</v>
      </c>
      <c r="BI412">
        <v>11.5</v>
      </c>
      <c r="BJ412">
        <v>11.1</v>
      </c>
      <c r="BK412">
        <v>10.8</v>
      </c>
      <c r="BL412">
        <v>10.5</v>
      </c>
    </row>
    <row r="413" spans="1:65" x14ac:dyDescent="0.2">
      <c r="A413" t="s">
        <v>3034</v>
      </c>
      <c r="B413" t="s">
        <v>579</v>
      </c>
      <c r="C413" t="s">
        <v>876</v>
      </c>
      <c r="D413" t="s">
        <v>319</v>
      </c>
      <c r="O413">
        <v>1500</v>
      </c>
      <c r="P413">
        <v>1400</v>
      </c>
      <c r="Q413">
        <v>1350</v>
      </c>
      <c r="R413">
        <v>1450</v>
      </c>
      <c r="S413">
        <v>1200</v>
      </c>
      <c r="V413">
        <v>1800</v>
      </c>
      <c r="W413">
        <v>1500</v>
      </c>
      <c r="X413">
        <v>2000</v>
      </c>
      <c r="Y413">
        <v>2000</v>
      </c>
      <c r="Z413">
        <v>1800</v>
      </c>
      <c r="AA413">
        <v>150</v>
      </c>
      <c r="AB413">
        <v>210</v>
      </c>
      <c r="AC413">
        <v>330</v>
      </c>
      <c r="AD413">
        <v>400</v>
      </c>
      <c r="AE413">
        <v>240</v>
      </c>
      <c r="AF413">
        <v>680</v>
      </c>
      <c r="AG413">
        <v>720</v>
      </c>
      <c r="AH413">
        <v>700</v>
      </c>
      <c r="AI413">
        <v>460</v>
      </c>
      <c r="AJ413">
        <v>450</v>
      </c>
      <c r="AK413">
        <v>478</v>
      </c>
      <c r="AL413">
        <v>296</v>
      </c>
      <c r="AM413">
        <v>312</v>
      </c>
      <c r="AN413">
        <v>220</v>
      </c>
      <c r="AO413">
        <v>222</v>
      </c>
      <c r="AP413">
        <v>223</v>
      </c>
      <c r="AQ413">
        <v>226</v>
      </c>
      <c r="AR413">
        <v>232</v>
      </c>
      <c r="AS413">
        <v>244</v>
      </c>
      <c r="AT413">
        <v>213</v>
      </c>
      <c r="AU413">
        <v>208</v>
      </c>
      <c r="AV413">
        <v>189</v>
      </c>
      <c r="AW413">
        <v>146</v>
      </c>
      <c r="AX413">
        <v>152</v>
      </c>
      <c r="AY413">
        <v>137</v>
      </c>
      <c r="AZ413">
        <v>164</v>
      </c>
      <c r="BA413">
        <v>165</v>
      </c>
      <c r="BB413">
        <v>184</v>
      </c>
      <c r="BC413">
        <v>198</v>
      </c>
      <c r="BD413">
        <v>208</v>
      </c>
      <c r="BE413">
        <v>204</v>
      </c>
      <c r="BF413">
        <v>207</v>
      </c>
      <c r="BG413">
        <v>198</v>
      </c>
      <c r="BH413">
        <v>212</v>
      </c>
      <c r="BI413">
        <v>241</v>
      </c>
      <c r="BJ413">
        <v>260</v>
      </c>
      <c r="BK413">
        <v>294</v>
      </c>
      <c r="BL413">
        <v>634</v>
      </c>
      <c r="BM413">
        <v>997</v>
      </c>
    </row>
    <row r="414" spans="1:65" x14ac:dyDescent="0.2">
      <c r="A414" t="s">
        <v>3034</v>
      </c>
      <c r="B414" t="s">
        <v>579</v>
      </c>
      <c r="C414" t="s">
        <v>2768</v>
      </c>
      <c r="D414" t="s">
        <v>2785</v>
      </c>
      <c r="AU414">
        <v>23.149999618530298</v>
      </c>
      <c r="AV414">
        <v>23.5100002288818</v>
      </c>
      <c r="AW414">
        <v>21.690000534057599</v>
      </c>
      <c r="AX414">
        <v>19.430000305175799</v>
      </c>
      <c r="AY414">
        <v>17.159999847412099</v>
      </c>
      <c r="AZ414">
        <v>17.219999313354499</v>
      </c>
      <c r="BA414">
        <v>17.2299995422363</v>
      </c>
      <c r="BB414">
        <v>18.030000686645501</v>
      </c>
      <c r="BC414">
        <v>17.559999465942401</v>
      </c>
      <c r="BD414">
        <v>16.649999618530298</v>
      </c>
      <c r="BE414">
        <v>15.6599998474121</v>
      </c>
      <c r="BF414">
        <v>14.4700002670288</v>
      </c>
      <c r="BG414">
        <v>13.3500003814697</v>
      </c>
      <c r="BH414">
        <v>13.1000003814697</v>
      </c>
      <c r="BI414">
        <v>13.1400003433228</v>
      </c>
      <c r="BJ414">
        <v>14.0200004577637</v>
      </c>
      <c r="BK414">
        <v>14.0200004577637</v>
      </c>
      <c r="BL414">
        <v>14.7799997329712</v>
      </c>
    </row>
    <row r="415" spans="1:65" x14ac:dyDescent="0.2">
      <c r="A415" t="s">
        <v>3034</v>
      </c>
      <c r="B415" t="s">
        <v>579</v>
      </c>
      <c r="C415" t="s">
        <v>1783</v>
      </c>
      <c r="D415" t="s">
        <v>1392</v>
      </c>
      <c r="AU415">
        <v>21.7600002288818</v>
      </c>
      <c r="AV415">
        <v>20.610000610351602</v>
      </c>
      <c r="AW415">
        <v>20.159999847412099</v>
      </c>
      <c r="AX415">
        <v>18.9799995422363</v>
      </c>
      <c r="AY415">
        <v>20.309999465942401</v>
      </c>
      <c r="BB415">
        <v>17.829999923706101</v>
      </c>
      <c r="BC415">
        <v>18.420000076293899</v>
      </c>
      <c r="BD415">
        <v>19.280000686645501</v>
      </c>
      <c r="BE415">
        <v>20.440000534057599</v>
      </c>
      <c r="BF415">
        <v>20.629999160766602</v>
      </c>
      <c r="BG415">
        <v>19.059999465942401</v>
      </c>
      <c r="BH415">
        <v>18.75</v>
      </c>
    </row>
    <row r="416" spans="1:65" x14ac:dyDescent="0.2">
      <c r="A416" t="s">
        <v>3034</v>
      </c>
      <c r="B416" t="s">
        <v>579</v>
      </c>
      <c r="C416" t="s">
        <v>3680</v>
      </c>
      <c r="D416" t="s">
        <v>4068</v>
      </c>
      <c r="AU416">
        <v>82.730003356933594</v>
      </c>
      <c r="AV416">
        <v>82.870002746582003</v>
      </c>
      <c r="AW416">
        <v>81.559997558593807</v>
      </c>
      <c r="AX416">
        <v>81.370002746582003</v>
      </c>
      <c r="AY416">
        <v>71.690002441406307</v>
      </c>
      <c r="AZ416">
        <v>75.010002136230497</v>
      </c>
      <c r="BA416">
        <v>75.260002136230497</v>
      </c>
      <c r="BB416">
        <v>77</v>
      </c>
      <c r="BC416">
        <v>78.029998779296903</v>
      </c>
      <c r="BD416">
        <v>78.900001525878906</v>
      </c>
      <c r="BE416">
        <v>80.040000915527301</v>
      </c>
      <c r="BF416">
        <v>79.5</v>
      </c>
      <c r="BG416">
        <v>79.470001220703097</v>
      </c>
      <c r="BH416">
        <v>79.489997863769503</v>
      </c>
      <c r="BI416">
        <v>78.970001220703097</v>
      </c>
      <c r="BJ416">
        <v>78.480003356933594</v>
      </c>
      <c r="BK416">
        <v>77.440002441406307</v>
      </c>
      <c r="BL416">
        <v>77.099998474121094</v>
      </c>
    </row>
    <row r="417" spans="1:65" x14ac:dyDescent="0.2">
      <c r="A417" t="s">
        <v>3034</v>
      </c>
      <c r="B417" t="s">
        <v>579</v>
      </c>
      <c r="C417" t="s">
        <v>1110</v>
      </c>
      <c r="D417" t="s">
        <v>1404</v>
      </c>
      <c r="BE417">
        <v>29.6</v>
      </c>
      <c r="BG417">
        <v>32.023200000000003</v>
      </c>
      <c r="BH417">
        <v>29</v>
      </c>
    </row>
    <row r="418" spans="1:65" x14ac:dyDescent="0.2">
      <c r="A418" t="s">
        <v>3034</v>
      </c>
      <c r="B418" t="s">
        <v>579</v>
      </c>
      <c r="C418" t="s">
        <v>891</v>
      </c>
      <c r="D418" t="s">
        <v>599</v>
      </c>
      <c r="AZ418">
        <v>65.81</v>
      </c>
      <c r="BB418">
        <v>55.44</v>
      </c>
      <c r="BE418">
        <v>51.46</v>
      </c>
      <c r="BG418">
        <v>59.84</v>
      </c>
      <c r="BH418">
        <v>55.3</v>
      </c>
    </row>
    <row r="419" spans="1:65" x14ac:dyDescent="0.2">
      <c r="A419" t="s">
        <v>3034</v>
      </c>
      <c r="B419" t="s">
        <v>579</v>
      </c>
      <c r="C419" t="s">
        <v>1033</v>
      </c>
      <c r="D419" t="s">
        <v>20</v>
      </c>
      <c r="BB419">
        <v>71.209999999999994</v>
      </c>
      <c r="BE419">
        <v>73.06</v>
      </c>
      <c r="BG419">
        <v>78.14</v>
      </c>
      <c r="BH419">
        <v>72.790000000000006</v>
      </c>
    </row>
    <row r="420" spans="1:65" x14ac:dyDescent="0.2">
      <c r="A420" t="s">
        <v>3034</v>
      </c>
      <c r="B420" t="s">
        <v>579</v>
      </c>
      <c r="C420" t="s">
        <v>2116</v>
      </c>
      <c r="D420" t="s">
        <v>1482</v>
      </c>
      <c r="AJ420">
        <v>48.709999084472699</v>
      </c>
      <c r="AK420">
        <v>48.650001525878899</v>
      </c>
      <c r="AL420">
        <v>48.5200004577637</v>
      </c>
      <c r="AM420">
        <v>48.349998474121101</v>
      </c>
      <c r="AN420">
        <v>48.259998321533203</v>
      </c>
      <c r="AO420">
        <v>48.360000610351598</v>
      </c>
      <c r="AP420">
        <v>48.369998931884801</v>
      </c>
      <c r="AQ420">
        <v>48.619998931884801</v>
      </c>
      <c r="AR420">
        <v>49.360000610351598</v>
      </c>
      <c r="AS420">
        <v>49.279998779296903</v>
      </c>
      <c r="AT420">
        <v>49.330001831054702</v>
      </c>
      <c r="AU420">
        <v>48.180000305175803</v>
      </c>
      <c r="AV420">
        <v>48.889999389648402</v>
      </c>
      <c r="AW420">
        <v>48.950000762939503</v>
      </c>
      <c r="AX420">
        <v>48.9799995422363</v>
      </c>
      <c r="AY420">
        <v>48.779998779296903</v>
      </c>
      <c r="AZ420">
        <v>48.599998474121101</v>
      </c>
      <c r="BA420">
        <v>48.939998626708999</v>
      </c>
      <c r="BB420">
        <v>51.659999847412102</v>
      </c>
      <c r="BC420">
        <v>52.060001373291001</v>
      </c>
      <c r="BD420">
        <v>52.9799995422363</v>
      </c>
      <c r="BE420">
        <v>53</v>
      </c>
      <c r="BF420">
        <v>51.619998931884801</v>
      </c>
      <c r="BG420">
        <v>50.25</v>
      </c>
      <c r="BH420">
        <v>49.599998474121101</v>
      </c>
      <c r="BI420">
        <v>49.340000152587898</v>
      </c>
      <c r="BJ420">
        <v>48.959999084472699</v>
      </c>
      <c r="BK420">
        <v>49.0200004577637</v>
      </c>
      <c r="BL420">
        <v>48.470001220703097</v>
      </c>
    </row>
    <row r="421" spans="1:65" x14ac:dyDescent="0.2">
      <c r="A421" t="s">
        <v>3034</v>
      </c>
      <c r="B421" t="s">
        <v>579</v>
      </c>
      <c r="C421" t="s">
        <v>3791</v>
      </c>
      <c r="D421" t="s">
        <v>2471</v>
      </c>
      <c r="BL421">
        <v>-0.48</v>
      </c>
    </row>
    <row r="422" spans="1:65" x14ac:dyDescent="0.2">
      <c r="A422" t="s">
        <v>3034</v>
      </c>
      <c r="B422" t="s">
        <v>579</v>
      </c>
      <c r="C422" t="s">
        <v>4181</v>
      </c>
      <c r="D422" t="s">
        <v>3384</v>
      </c>
      <c r="BC422">
        <v>30.4</v>
      </c>
      <c r="BD422">
        <v>29.4</v>
      </c>
      <c r="BE422">
        <v>27</v>
      </c>
      <c r="BF422">
        <v>24.8</v>
      </c>
      <c r="BG422">
        <v>21.9</v>
      </c>
      <c r="BH422">
        <v>20.2</v>
      </c>
      <c r="BI422">
        <v>17.8</v>
      </c>
      <c r="BK422">
        <v>19.600000000000001</v>
      </c>
    </row>
    <row r="423" spans="1:65" x14ac:dyDescent="0.2">
      <c r="A423" t="s">
        <v>3034</v>
      </c>
      <c r="B423" t="s">
        <v>579</v>
      </c>
      <c r="C423" t="s">
        <v>2640</v>
      </c>
      <c r="D423" t="s">
        <v>14</v>
      </c>
      <c r="AS423">
        <v>25.4491272</v>
      </c>
      <c r="AT423">
        <v>24.90193558</v>
      </c>
      <c r="AU423">
        <v>22.919454569999999</v>
      </c>
      <c r="AV423">
        <v>20.761047359999999</v>
      </c>
      <c r="AW423">
        <v>25.22247505</v>
      </c>
      <c r="AX423">
        <v>27.229877470000002</v>
      </c>
      <c r="AY423">
        <v>27.203264239999999</v>
      </c>
      <c r="AZ423">
        <v>28.880304339999999</v>
      </c>
      <c r="BA423">
        <v>30.578535080000002</v>
      </c>
      <c r="BB423">
        <v>27.899375920000001</v>
      </c>
      <c r="BC423">
        <v>27.712127689999999</v>
      </c>
      <c r="BD423">
        <v>26.347299580000001</v>
      </c>
      <c r="BE423">
        <v>29.611986160000001</v>
      </c>
      <c r="BF423">
        <v>30.142560960000001</v>
      </c>
      <c r="BG423">
        <v>29.595655440000002</v>
      </c>
      <c r="BH423">
        <v>29.168954849999999</v>
      </c>
      <c r="BI423">
        <v>29.670509339999999</v>
      </c>
      <c r="BJ423">
        <v>28.959039690000001</v>
      </c>
      <c r="BK423">
        <v>28.385543819999999</v>
      </c>
    </row>
    <row r="424" spans="1:65" x14ac:dyDescent="0.2">
      <c r="A424" t="s">
        <v>3034</v>
      </c>
      <c r="B424" t="s">
        <v>579</v>
      </c>
      <c r="C424" t="s">
        <v>1758</v>
      </c>
      <c r="D424" t="s">
        <v>3832</v>
      </c>
      <c r="BH424">
        <v>76</v>
      </c>
      <c r="BJ424">
        <v>76</v>
      </c>
    </row>
    <row r="425" spans="1:65" x14ac:dyDescent="0.2">
      <c r="A425" t="s">
        <v>3034</v>
      </c>
      <c r="B425" t="s">
        <v>579</v>
      </c>
      <c r="C425" t="s">
        <v>2045</v>
      </c>
      <c r="D425" t="s">
        <v>2868</v>
      </c>
      <c r="AE425">
        <v>0.3</v>
      </c>
      <c r="AN425">
        <v>0.5</v>
      </c>
      <c r="AS425">
        <v>0.4</v>
      </c>
      <c r="AX425">
        <v>0.4</v>
      </c>
      <c r="BC425">
        <v>0.2</v>
      </c>
      <c r="BI425">
        <v>0.4</v>
      </c>
    </row>
    <row r="426" spans="1:65" x14ac:dyDescent="0.2">
      <c r="A426" t="s">
        <v>3034</v>
      </c>
      <c r="B426" t="s">
        <v>579</v>
      </c>
      <c r="C426" t="s">
        <v>3455</v>
      </c>
      <c r="D426" t="s">
        <v>1679</v>
      </c>
      <c r="AS426">
        <v>14.233573939999999</v>
      </c>
      <c r="AT426">
        <v>14.35094582</v>
      </c>
      <c r="AU426">
        <v>14.46841042</v>
      </c>
      <c r="AV426">
        <v>14.58596775</v>
      </c>
      <c r="AW426">
        <v>14.7036178</v>
      </c>
      <c r="AX426">
        <v>14.821360589999999</v>
      </c>
      <c r="AY426">
        <v>14.9391961</v>
      </c>
      <c r="AZ426">
        <v>15.05712435</v>
      </c>
      <c r="BA426">
        <v>15.17514532</v>
      </c>
      <c r="BB426">
        <v>15.29325901</v>
      </c>
      <c r="BC426">
        <v>15.411465440000001</v>
      </c>
      <c r="BD426">
        <v>15.5297646</v>
      </c>
      <c r="BE426">
        <v>15.648156480000001</v>
      </c>
      <c r="BF426">
        <v>15.76664109</v>
      </c>
      <c r="BG426">
        <v>15.88521843</v>
      </c>
      <c r="BH426">
        <v>16.003888499999999</v>
      </c>
      <c r="BI426">
        <v>16.122651300000001</v>
      </c>
      <c r="BJ426">
        <v>16.241506820000001</v>
      </c>
      <c r="BK426">
        <v>16.36045507</v>
      </c>
      <c r="BL426">
        <v>16.479496050000002</v>
      </c>
      <c r="BM426">
        <v>16.598629760000001</v>
      </c>
    </row>
    <row r="427" spans="1:65" x14ac:dyDescent="0.2">
      <c r="A427" t="s">
        <v>3034</v>
      </c>
      <c r="B427" t="s">
        <v>579</v>
      </c>
      <c r="C427" t="s">
        <v>654</v>
      </c>
      <c r="D427" t="s">
        <v>1309</v>
      </c>
      <c r="AE427">
        <v>8.9</v>
      </c>
      <c r="AH427">
        <v>8.8000000000000007</v>
      </c>
      <c r="AN427">
        <v>6.3</v>
      </c>
      <c r="AS427">
        <v>4.9000000000000004</v>
      </c>
      <c r="AX427">
        <v>5</v>
      </c>
      <c r="BC427">
        <v>3.4</v>
      </c>
      <c r="BI427">
        <v>3.7</v>
      </c>
    </row>
    <row r="428" spans="1:65" x14ac:dyDescent="0.2">
      <c r="A428" t="s">
        <v>3034</v>
      </c>
      <c r="B428" t="s">
        <v>579</v>
      </c>
      <c r="C428" t="s">
        <v>230</v>
      </c>
      <c r="D428" t="s">
        <v>4055</v>
      </c>
      <c r="BI428">
        <v>37</v>
      </c>
    </row>
    <row r="429" spans="1:65" x14ac:dyDescent="0.2">
      <c r="A429" t="s">
        <v>3034</v>
      </c>
      <c r="B429" t="s">
        <v>579</v>
      </c>
      <c r="C429" t="s">
        <v>2461</v>
      </c>
      <c r="D429" t="s">
        <v>2825</v>
      </c>
      <c r="BG429">
        <v>16.21</v>
      </c>
      <c r="BH429">
        <v>22.71</v>
      </c>
    </row>
    <row r="430" spans="1:65" x14ac:dyDescent="0.2">
      <c r="A430" t="s">
        <v>3034</v>
      </c>
      <c r="B430" t="s">
        <v>579</v>
      </c>
      <c r="C430" t="s">
        <v>2623</v>
      </c>
      <c r="D430" t="s">
        <v>3755</v>
      </c>
      <c r="AS430">
        <v>1</v>
      </c>
      <c r="AT430">
        <v>2</v>
      </c>
      <c r="AU430">
        <v>3</v>
      </c>
      <c r="AV430">
        <v>4</v>
      </c>
      <c r="AW430">
        <v>6</v>
      </c>
      <c r="AX430">
        <v>7</v>
      </c>
      <c r="AY430">
        <v>13</v>
      </c>
      <c r="AZ430">
        <v>11</v>
      </c>
      <c r="BA430">
        <v>11</v>
      </c>
      <c r="BB430">
        <v>13</v>
      </c>
      <c r="BC430">
        <v>18</v>
      </c>
      <c r="BD430">
        <v>25</v>
      </c>
      <c r="BE430">
        <v>28</v>
      </c>
      <c r="BF430">
        <v>33</v>
      </c>
      <c r="BG430">
        <v>39</v>
      </c>
      <c r="BH430">
        <v>45</v>
      </c>
      <c r="BI430">
        <v>49</v>
      </c>
      <c r="BJ430">
        <v>48</v>
      </c>
      <c r="BK430">
        <v>49</v>
      </c>
      <c r="BL430">
        <v>51</v>
      </c>
      <c r="BM430">
        <v>64</v>
      </c>
    </row>
    <row r="431" spans="1:65" x14ac:dyDescent="0.2">
      <c r="A431" t="s">
        <v>3034</v>
      </c>
      <c r="B431" t="s">
        <v>579</v>
      </c>
      <c r="C431" t="s">
        <v>613</v>
      </c>
      <c r="D431" t="s">
        <v>2124</v>
      </c>
      <c r="E431">
        <v>127.7</v>
      </c>
      <c r="F431">
        <v>123.2</v>
      </c>
      <c r="G431">
        <v>119.1</v>
      </c>
      <c r="H431">
        <v>115.2</v>
      </c>
      <c r="I431">
        <v>111.5</v>
      </c>
      <c r="J431">
        <v>108</v>
      </c>
      <c r="K431">
        <v>104.6</v>
      </c>
      <c r="L431">
        <v>101.3</v>
      </c>
      <c r="M431">
        <v>98</v>
      </c>
      <c r="N431">
        <v>94.6</v>
      </c>
      <c r="O431">
        <v>91.1</v>
      </c>
      <c r="P431">
        <v>87.6</v>
      </c>
      <c r="Q431">
        <v>84</v>
      </c>
      <c r="R431">
        <v>80.3</v>
      </c>
      <c r="S431">
        <v>76.400000000000006</v>
      </c>
      <c r="T431">
        <v>72.3</v>
      </c>
      <c r="U431">
        <v>68.2</v>
      </c>
      <c r="V431">
        <v>63.9</v>
      </c>
      <c r="W431">
        <v>59.8</v>
      </c>
      <c r="X431">
        <v>55.9</v>
      </c>
      <c r="Y431">
        <v>52.3</v>
      </c>
      <c r="Z431">
        <v>48.8</v>
      </c>
      <c r="AA431">
        <v>45.7</v>
      </c>
      <c r="AB431">
        <v>43</v>
      </c>
      <c r="AC431">
        <v>40.5</v>
      </c>
      <c r="AD431">
        <v>38.299999999999997</v>
      </c>
      <c r="AE431">
        <v>36.5</v>
      </c>
      <c r="AF431">
        <v>34.9</v>
      </c>
      <c r="AG431">
        <v>33.5</v>
      </c>
      <c r="AH431">
        <v>32.299999999999997</v>
      </c>
      <c r="AI431">
        <v>31.1</v>
      </c>
      <c r="AJ431">
        <v>30.1</v>
      </c>
      <c r="AK431">
        <v>29.1</v>
      </c>
      <c r="AL431">
        <v>28.1</v>
      </c>
      <c r="AM431">
        <v>27.1</v>
      </c>
      <c r="AN431">
        <v>26.2</v>
      </c>
      <c r="AO431">
        <v>25.2</v>
      </c>
      <c r="AP431">
        <v>24.3</v>
      </c>
      <c r="AQ431">
        <v>23.5</v>
      </c>
      <c r="AR431">
        <v>22.7</v>
      </c>
      <c r="AS431">
        <v>22</v>
      </c>
      <c r="AT431">
        <v>21.3</v>
      </c>
      <c r="AU431">
        <v>20.7</v>
      </c>
      <c r="AV431">
        <v>20.100000000000001</v>
      </c>
      <c r="AW431">
        <v>19.5</v>
      </c>
      <c r="AX431">
        <v>19</v>
      </c>
      <c r="AY431">
        <v>18.399999999999999</v>
      </c>
      <c r="AZ431">
        <v>17.899999999999999</v>
      </c>
      <c r="BA431">
        <v>17.399999999999999</v>
      </c>
      <c r="BB431">
        <v>16.8</v>
      </c>
      <c r="BC431">
        <v>16.3</v>
      </c>
      <c r="BD431">
        <v>15.8</v>
      </c>
      <c r="BE431">
        <v>15.3</v>
      </c>
      <c r="BF431">
        <v>14.8</v>
      </c>
      <c r="BG431">
        <v>14.3</v>
      </c>
      <c r="BH431">
        <v>13.8</v>
      </c>
      <c r="BI431">
        <v>13.4</v>
      </c>
      <c r="BJ431">
        <v>13</v>
      </c>
      <c r="BK431">
        <v>12.6</v>
      </c>
      <c r="BL431">
        <v>12.2</v>
      </c>
    </row>
    <row r="432" spans="1:65" x14ac:dyDescent="0.2">
      <c r="A432" t="s">
        <v>3034</v>
      </c>
      <c r="B432" t="s">
        <v>579</v>
      </c>
      <c r="C432" t="s">
        <v>1585</v>
      </c>
      <c r="D432" t="s">
        <v>3772</v>
      </c>
      <c r="AI432">
        <v>1924</v>
      </c>
      <c r="AJ432">
        <v>1877</v>
      </c>
      <c r="AK432">
        <v>1827</v>
      </c>
      <c r="AL432">
        <v>1777</v>
      </c>
      <c r="AM432">
        <v>1731</v>
      </c>
      <c r="AN432">
        <v>1692</v>
      </c>
      <c r="AO432">
        <v>1656</v>
      </c>
      <c r="AP432">
        <v>1631</v>
      </c>
      <c r="AQ432">
        <v>1613</v>
      </c>
      <c r="AR432">
        <v>1601</v>
      </c>
      <c r="AS432">
        <v>1592</v>
      </c>
      <c r="AT432">
        <v>1581</v>
      </c>
      <c r="AU432">
        <v>1568</v>
      </c>
      <c r="AV432">
        <v>1553</v>
      </c>
      <c r="AW432">
        <v>1535</v>
      </c>
      <c r="AX432">
        <v>1511</v>
      </c>
      <c r="AY432">
        <v>1479</v>
      </c>
      <c r="AZ432">
        <v>1444</v>
      </c>
      <c r="BA432">
        <v>1405</v>
      </c>
      <c r="BB432">
        <v>1366</v>
      </c>
      <c r="BC432">
        <v>1327</v>
      </c>
      <c r="BD432">
        <v>1292</v>
      </c>
      <c r="BE432">
        <v>1258</v>
      </c>
      <c r="BF432">
        <v>1229</v>
      </c>
      <c r="BG432">
        <v>1204</v>
      </c>
      <c r="BH432">
        <v>1180</v>
      </c>
      <c r="BI432">
        <v>1159</v>
      </c>
      <c r="BJ432">
        <v>1137</v>
      </c>
      <c r="BK432">
        <v>1115</v>
      </c>
      <c r="BL432">
        <v>1093</v>
      </c>
    </row>
    <row r="433" spans="1:65" x14ac:dyDescent="0.2">
      <c r="A433" t="s">
        <v>3034</v>
      </c>
      <c r="B433" t="s">
        <v>579</v>
      </c>
      <c r="C433" t="s">
        <v>3845</v>
      </c>
      <c r="D433" t="s">
        <v>2778</v>
      </c>
      <c r="BH433">
        <v>18.399999999999999</v>
      </c>
    </row>
    <row r="434" spans="1:65" x14ac:dyDescent="0.2">
      <c r="A434" t="s">
        <v>3034</v>
      </c>
      <c r="B434" t="s">
        <v>579</v>
      </c>
      <c r="C434" t="s">
        <v>143</v>
      </c>
      <c r="D434" t="s">
        <v>581</v>
      </c>
      <c r="AW434">
        <v>87.190391540527301</v>
      </c>
      <c r="BA434">
        <v>100</v>
      </c>
      <c r="BC434">
        <v>49.759231567382798</v>
      </c>
      <c r="BD434">
        <v>53.578521728515597</v>
      </c>
      <c r="BE434">
        <v>52.1037788391113</v>
      </c>
      <c r="BF434">
        <v>54.931289672851598</v>
      </c>
      <c r="BG434">
        <v>47.058319091796903</v>
      </c>
      <c r="BH434">
        <v>45.593681335449197</v>
      </c>
      <c r="BI434">
        <v>50.721229553222699</v>
      </c>
      <c r="BJ434">
        <v>49.298141479492202</v>
      </c>
      <c r="BK434">
        <v>57.325008392333999</v>
      </c>
    </row>
    <row r="435" spans="1:65" x14ac:dyDescent="0.2">
      <c r="A435" t="s">
        <v>3034</v>
      </c>
      <c r="B435" t="s">
        <v>579</v>
      </c>
      <c r="C435" t="s">
        <v>361</v>
      </c>
      <c r="D435" t="s">
        <v>3889</v>
      </c>
    </row>
    <row r="436" spans="1:65" x14ac:dyDescent="0.2">
      <c r="A436" t="s">
        <v>3034</v>
      </c>
      <c r="B436" t="s">
        <v>579</v>
      </c>
      <c r="C436" t="s">
        <v>2866</v>
      </c>
      <c r="D436" t="s">
        <v>3456</v>
      </c>
      <c r="AZ436">
        <v>95.145271301269503</v>
      </c>
      <c r="BB436">
        <v>95.143737792968807</v>
      </c>
      <c r="BC436">
        <v>95.147186279296903</v>
      </c>
      <c r="BD436">
        <v>96.532493591308594</v>
      </c>
      <c r="BE436">
        <v>96.529930114746094</v>
      </c>
      <c r="BF436">
        <v>97.814956665039105</v>
      </c>
      <c r="BG436">
        <v>98.628227233886705</v>
      </c>
      <c r="BH436">
        <v>96.539978027343807</v>
      </c>
      <c r="BI436">
        <v>97.332939147949205</v>
      </c>
      <c r="BJ436">
        <v>97.584846496582003</v>
      </c>
    </row>
    <row r="437" spans="1:65" x14ac:dyDescent="0.2">
      <c r="A437" t="s">
        <v>3034</v>
      </c>
      <c r="B437" t="s">
        <v>579</v>
      </c>
      <c r="C437" t="s">
        <v>4091</v>
      </c>
      <c r="D437" t="s">
        <v>479</v>
      </c>
      <c r="O437">
        <v>17.165690000000001</v>
      </c>
      <c r="P437">
        <v>18.322710000000001</v>
      </c>
      <c r="Q437">
        <v>19.320630000000001</v>
      </c>
      <c r="R437">
        <v>18.709610000000001</v>
      </c>
      <c r="S437">
        <v>19.361820000000002</v>
      </c>
      <c r="T437">
        <v>19.454190000000001</v>
      </c>
      <c r="U437">
        <v>19.753789999999999</v>
      </c>
      <c r="V437">
        <v>20.266749999999998</v>
      </c>
      <c r="W437">
        <v>20.39189</v>
      </c>
      <c r="X437">
        <v>20.344940000000001</v>
      </c>
      <c r="Y437">
        <v>20.358160000000002</v>
      </c>
      <c r="Z437">
        <v>20.218920000000001</v>
      </c>
      <c r="AA437">
        <v>20.14648</v>
      </c>
      <c r="AB437">
        <v>20.18309</v>
      </c>
      <c r="AC437">
        <v>20.285679999999999</v>
      </c>
      <c r="AD437">
        <v>20.15015</v>
      </c>
      <c r="AE437">
        <v>19.949190000000002</v>
      </c>
      <c r="AF437">
        <v>19.900780000000001</v>
      </c>
      <c r="AG437">
        <v>19.88935</v>
      </c>
      <c r="AH437">
        <v>19.878399999999999</v>
      </c>
      <c r="AJ437">
        <v>19.858920000000001</v>
      </c>
      <c r="AK437">
        <v>20.584109999999999</v>
      </c>
      <c r="AL437">
        <v>21.089849999999998</v>
      </c>
      <c r="AM437">
        <v>20.94314</v>
      </c>
      <c r="AN437">
        <v>21.0487</v>
      </c>
      <c r="AO437">
        <v>19.15089</v>
      </c>
      <c r="AR437">
        <v>17.916930000000001</v>
      </c>
      <c r="AS437">
        <v>19.195419999999999</v>
      </c>
      <c r="AU437">
        <v>20.92474</v>
      </c>
      <c r="AW437">
        <v>24.64723</v>
      </c>
      <c r="AX437">
        <v>26.17165</v>
      </c>
      <c r="AY437">
        <v>27.36572</v>
      </c>
      <c r="AZ437">
        <v>25.2348</v>
      </c>
      <c r="BB437">
        <v>26.656320000000001</v>
      </c>
      <c r="BC437">
        <v>27.146339999999999</v>
      </c>
      <c r="BD437">
        <v>25.58137</v>
      </c>
      <c r="BE437">
        <v>25.39509</v>
      </c>
      <c r="BF437">
        <v>25.49841</v>
      </c>
      <c r="BG437">
        <v>24.901289999999999</v>
      </c>
      <c r="BH437">
        <v>26.479990000000001</v>
      </c>
      <c r="BI437">
        <v>26.187989999999999</v>
      </c>
      <c r="BJ437">
        <v>26.011379999999999</v>
      </c>
      <c r="BK437">
        <v>25.910730000000001</v>
      </c>
    </row>
    <row r="438" spans="1:65" x14ac:dyDescent="0.2">
      <c r="A438" t="s">
        <v>3034</v>
      </c>
      <c r="B438" t="s">
        <v>579</v>
      </c>
      <c r="C438" t="s">
        <v>1408</v>
      </c>
      <c r="D438" t="s">
        <v>1311</v>
      </c>
      <c r="AB438">
        <v>33.2799682617188</v>
      </c>
      <c r="AC438">
        <v>36.594249725341797</v>
      </c>
      <c r="AD438">
        <v>37.768001556396499</v>
      </c>
      <c r="AE438">
        <v>42.060829162597699</v>
      </c>
      <c r="AF438">
        <v>42.999828338622997</v>
      </c>
      <c r="AG438">
        <v>43.217319488525398</v>
      </c>
      <c r="AH438">
        <v>43.0514106750488</v>
      </c>
      <c r="AL438">
        <v>46.866130828857401</v>
      </c>
      <c r="AQ438">
        <v>70.418022155761705</v>
      </c>
      <c r="AT438">
        <v>60.1248588562012</v>
      </c>
      <c r="AU438">
        <v>65.359649658203097</v>
      </c>
      <c r="AW438">
        <v>70.803512573242202</v>
      </c>
      <c r="AX438">
        <v>75.8519287109375</v>
      </c>
      <c r="AY438">
        <v>78.212570190429702</v>
      </c>
      <c r="AZ438">
        <v>80.226707458496094</v>
      </c>
      <c r="BA438">
        <v>82.616539001464801</v>
      </c>
      <c r="BB438">
        <v>89.439651489257798</v>
      </c>
      <c r="BC438">
        <v>92.507369995117202</v>
      </c>
      <c r="BD438">
        <v>91.246498107910199</v>
      </c>
      <c r="BE438">
        <v>88.207687377929702</v>
      </c>
      <c r="BF438">
        <v>74.167503356933594</v>
      </c>
      <c r="BG438">
        <v>74.943260192871094</v>
      </c>
      <c r="BH438">
        <v>74.644950866699205</v>
      </c>
      <c r="BI438">
        <v>74.083778381347699</v>
      </c>
      <c r="BJ438">
        <v>73.676666259765597</v>
      </c>
      <c r="BK438">
        <v>75.724693298339801</v>
      </c>
    </row>
    <row r="439" spans="1:65" x14ac:dyDescent="0.2">
      <c r="A439" t="s">
        <v>3034</v>
      </c>
      <c r="B439" t="s">
        <v>579</v>
      </c>
      <c r="C439" t="s">
        <v>3784</v>
      </c>
      <c r="D439" t="s">
        <v>1584</v>
      </c>
      <c r="AZ439">
        <v>100</v>
      </c>
      <c r="BA439">
        <v>100</v>
      </c>
      <c r="BB439">
        <v>100</v>
      </c>
      <c r="BC439">
        <v>100</v>
      </c>
      <c r="BD439">
        <v>100</v>
      </c>
      <c r="BE439">
        <v>100</v>
      </c>
      <c r="BF439">
        <v>96.018981933593807</v>
      </c>
      <c r="BG439">
        <v>96.590721130371094</v>
      </c>
      <c r="BH439">
        <v>90.740959167480497</v>
      </c>
      <c r="BI439">
        <v>91.585319519042997</v>
      </c>
      <c r="BJ439">
        <v>91.224090576171903</v>
      </c>
    </row>
    <row r="440" spans="1:65" x14ac:dyDescent="0.2">
      <c r="A440" t="s">
        <v>3034</v>
      </c>
      <c r="B440" t="s">
        <v>579</v>
      </c>
      <c r="C440" t="s">
        <v>3145</v>
      </c>
      <c r="D440" t="s">
        <v>1492</v>
      </c>
      <c r="AZ440">
        <v>63.297600000000003</v>
      </c>
      <c r="BA440">
        <v>66.929810000000003</v>
      </c>
      <c r="BB440">
        <v>66.841539999999995</v>
      </c>
      <c r="BC440">
        <v>66.608789999999999</v>
      </c>
      <c r="BD440">
        <v>69.167280000000005</v>
      </c>
      <c r="BE440">
        <v>69.952150000000003</v>
      </c>
      <c r="BF440">
        <v>71.650769999999994</v>
      </c>
      <c r="BG440">
        <v>69.187290000000004</v>
      </c>
      <c r="BH440">
        <v>68.066410000000005</v>
      </c>
      <c r="BI440">
        <v>68.142970000000005</v>
      </c>
      <c r="BJ440">
        <v>66.437330000000003</v>
      </c>
      <c r="BK440">
        <v>68.717349999999996</v>
      </c>
    </row>
    <row r="441" spans="1:65" x14ac:dyDescent="0.2">
      <c r="A441" t="s">
        <v>3034</v>
      </c>
      <c r="B441" t="s">
        <v>579</v>
      </c>
      <c r="C441" t="s">
        <v>4199</v>
      </c>
      <c r="D441" t="s">
        <v>3470</v>
      </c>
      <c r="AW441">
        <v>71.200241088867202</v>
      </c>
      <c r="AX441">
        <v>71.583343505859403</v>
      </c>
      <c r="AY441">
        <v>69.135421752929702</v>
      </c>
      <c r="AZ441">
        <v>70.401908874511705</v>
      </c>
      <c r="BA441">
        <v>71.562210083007798</v>
      </c>
      <c r="BB441">
        <v>70.996902465820298</v>
      </c>
      <c r="BC441">
        <v>71.657127380371094</v>
      </c>
      <c r="BD441">
        <v>72.677932739257798</v>
      </c>
      <c r="BE441">
        <v>73.221939086914105</v>
      </c>
      <c r="BF441">
        <v>73.9290771484375</v>
      </c>
      <c r="BG441">
        <v>74.653770446777301</v>
      </c>
      <c r="BH441">
        <v>75.580459594726605</v>
      </c>
      <c r="BI441">
        <v>76.339416503906307</v>
      </c>
      <c r="BK441">
        <v>78.392257690429702</v>
      </c>
    </row>
    <row r="442" spans="1:65" x14ac:dyDescent="0.2">
      <c r="A442" t="s">
        <v>3034</v>
      </c>
      <c r="B442" t="s">
        <v>579</v>
      </c>
      <c r="C442" t="s">
        <v>1878</v>
      </c>
      <c r="D442" t="s">
        <v>1821</v>
      </c>
      <c r="O442">
        <v>1.0095200538635301</v>
      </c>
      <c r="P442">
        <v>1.0122599601745601</v>
      </c>
      <c r="Q442">
        <v>1.01515996456146</v>
      </c>
      <c r="R442">
        <v>1.0169199705123899</v>
      </c>
      <c r="S442">
        <v>1.0231900215148899</v>
      </c>
      <c r="T442">
        <v>1.02138996124268</v>
      </c>
      <c r="U442">
        <v>1.02517998218536</v>
      </c>
      <c r="V442">
        <v>1.02497005462646</v>
      </c>
      <c r="W442">
        <v>1.0286500453948999</v>
      </c>
      <c r="X442">
        <v>1.0281900167465201</v>
      </c>
      <c r="Y442">
        <v>1.0239299535751301</v>
      </c>
      <c r="Z442">
        <v>1.0246100425720199</v>
      </c>
      <c r="AA442">
        <v>1.0188000202178999</v>
      </c>
      <c r="AB442">
        <v>1.0520199537277199</v>
      </c>
      <c r="AC442">
        <v>1.00394999980927</v>
      </c>
      <c r="AD442">
        <v>1.0157599449157699</v>
      </c>
      <c r="AE442">
        <v>1.0171400308609</v>
      </c>
      <c r="AF442">
        <v>1.00511002540588</v>
      </c>
      <c r="AG442">
        <v>1.0058799982070901</v>
      </c>
      <c r="AH442">
        <v>1.00713002681732</v>
      </c>
      <c r="AJ442">
        <v>1.06523001194</v>
      </c>
      <c r="AK442">
        <v>1.0959600210189799</v>
      </c>
      <c r="AL442">
        <v>1.06563997268677</v>
      </c>
      <c r="AN442">
        <v>1.0498299598693801</v>
      </c>
      <c r="AO442">
        <v>1.0148899555206301</v>
      </c>
      <c r="AQ442">
        <v>1.0270899534225499</v>
      </c>
      <c r="AR442">
        <v>1.0431499481201201</v>
      </c>
      <c r="AS442">
        <v>1.0385700464248699</v>
      </c>
      <c r="AU442">
        <v>1.0380100011825599</v>
      </c>
      <c r="AW442">
        <v>1.0403900146484399</v>
      </c>
      <c r="AX442">
        <v>1.03676998615265</v>
      </c>
      <c r="AY442">
        <v>1.0443199872970601</v>
      </c>
      <c r="AZ442">
        <v>1.0478999614715601</v>
      </c>
      <c r="BA442">
        <v>1.0450899600982699</v>
      </c>
      <c r="BB442">
        <v>1.0476499795913701</v>
      </c>
      <c r="BC442">
        <v>1.0396699905395499</v>
      </c>
      <c r="BD442">
        <v>1.02827000617981</v>
      </c>
      <c r="BE442">
        <v>1.0280799865722701</v>
      </c>
      <c r="BF442">
        <v>1.0283399820327801</v>
      </c>
      <c r="BG442">
        <v>1.02436995506287</v>
      </c>
      <c r="BH442">
        <v>1.0215699672698999</v>
      </c>
      <c r="BI442">
        <v>1.0198400020599401</v>
      </c>
      <c r="BJ442">
        <v>1.0140700340271001</v>
      </c>
      <c r="BK442">
        <v>1.0132100582122801</v>
      </c>
    </row>
    <row r="443" spans="1:65" x14ac:dyDescent="0.2">
      <c r="A443" t="s">
        <v>3034</v>
      </c>
      <c r="B443" t="s">
        <v>579</v>
      </c>
      <c r="C443" t="s">
        <v>3549</v>
      </c>
      <c r="D443" t="s">
        <v>439</v>
      </c>
      <c r="BC443">
        <v>9.9349438896222004</v>
      </c>
      <c r="BD443">
        <v>9.6144083991400393</v>
      </c>
      <c r="BE443">
        <v>8.89796493036404</v>
      </c>
      <c r="BG443">
        <v>9.2703176583432008</v>
      </c>
      <c r="BH443">
        <v>10.657357197630301</v>
      </c>
      <c r="BI443">
        <v>10.7571994451222</v>
      </c>
      <c r="BJ443">
        <v>10.458795377041</v>
      </c>
      <c r="BK443">
        <v>10.730555205106601</v>
      </c>
      <c r="BL443">
        <v>10.820881296530001</v>
      </c>
    </row>
    <row r="444" spans="1:65" x14ac:dyDescent="0.2">
      <c r="A444" t="s">
        <v>3034</v>
      </c>
      <c r="B444" t="s">
        <v>579</v>
      </c>
      <c r="C444" t="s">
        <v>767</v>
      </c>
      <c r="D444" t="s">
        <v>4239</v>
      </c>
    </row>
    <row r="445" spans="1:65" x14ac:dyDescent="0.2">
      <c r="A445" t="s">
        <v>3034</v>
      </c>
      <c r="B445" t="s">
        <v>579</v>
      </c>
      <c r="C445" t="s">
        <v>974</v>
      </c>
      <c r="D445" t="s">
        <v>73</v>
      </c>
      <c r="J445">
        <v>762000000</v>
      </c>
      <c r="K445">
        <v>2153000000</v>
      </c>
      <c r="L445">
        <v>1284000000</v>
      </c>
      <c r="M445">
        <v>1787000000</v>
      </c>
      <c r="N445">
        <v>2168000000</v>
      </c>
      <c r="O445">
        <v>3090000000</v>
      </c>
      <c r="P445">
        <v>3464000000</v>
      </c>
      <c r="Q445">
        <v>3566000000</v>
      </c>
      <c r="R445">
        <v>4834000000</v>
      </c>
      <c r="S445">
        <v>6389000000</v>
      </c>
      <c r="T445">
        <v>8329000000</v>
      </c>
      <c r="U445">
        <v>11006000000</v>
      </c>
      <c r="V445">
        <v>14772000000</v>
      </c>
      <c r="W445">
        <v>20066000000</v>
      </c>
      <c r="X445">
        <v>28814000000</v>
      </c>
      <c r="Y445">
        <v>43717000000</v>
      </c>
      <c r="Z445">
        <v>55434000000</v>
      </c>
      <c r="AA445">
        <v>69704000000</v>
      </c>
      <c r="AB445">
        <v>74239000000</v>
      </c>
      <c r="AC445">
        <v>84698000000</v>
      </c>
      <c r="AD445">
        <v>131156000000</v>
      </c>
      <c r="AE445">
        <v>208087000000</v>
      </c>
      <c r="AF445">
        <v>307817000000</v>
      </c>
      <c r="AG445">
        <v>421269000000</v>
      </c>
      <c r="AH445">
        <v>510173000000</v>
      </c>
      <c r="AI445">
        <v>1508976000000</v>
      </c>
      <c r="AJ445">
        <v>1863082000000</v>
      </c>
      <c r="AK445">
        <v>2408573000000</v>
      </c>
      <c r="AL445">
        <v>3765582000000</v>
      </c>
      <c r="AM445">
        <v>5227435000000</v>
      </c>
      <c r="AN445">
        <v>6991695000000</v>
      </c>
      <c r="AO445">
        <v>7664147000000</v>
      </c>
      <c r="AP445">
        <v>9788427000000</v>
      </c>
      <c r="AQ445">
        <v>10115804000000</v>
      </c>
      <c r="AR445">
        <v>10421275000000</v>
      </c>
      <c r="AS445">
        <v>15002000000000</v>
      </c>
      <c r="AT445">
        <v>16468000000000</v>
      </c>
      <c r="AU445">
        <v>18405000000000</v>
      </c>
      <c r="AV445">
        <v>21419000000000</v>
      </c>
      <c r="AW445">
        <v>25269000000000</v>
      </c>
      <c r="AX445">
        <v>30261000000000.102</v>
      </c>
      <c r="AY445">
        <v>35829000000000.203</v>
      </c>
      <c r="AZ445">
        <v>40843000000000.094</v>
      </c>
      <c r="BA445">
        <v>43700000000000.203</v>
      </c>
      <c r="BB445">
        <v>43051000000000.094</v>
      </c>
      <c r="BC445">
        <v>48447000000000.094</v>
      </c>
      <c r="BD445">
        <v>56740000000000.203</v>
      </c>
      <c r="BE445">
        <v>60149000000000.203</v>
      </c>
      <c r="BF445">
        <v>60759000000000.203</v>
      </c>
      <c r="BG445">
        <v>68151000000000.297</v>
      </c>
      <c r="BH445">
        <v>74149000000000.297</v>
      </c>
      <c r="BI445">
        <v>76063000000000.188</v>
      </c>
      <c r="BJ445">
        <v>84565000000000.297</v>
      </c>
      <c r="BK445">
        <v>91135000000000.297</v>
      </c>
      <c r="BL445">
        <v>100276000000000</v>
      </c>
      <c r="BM445">
        <v>88726798876604.391</v>
      </c>
    </row>
    <row r="446" spans="1:65" x14ac:dyDescent="0.2">
      <c r="A446" t="s">
        <v>3034</v>
      </c>
      <c r="B446" t="s">
        <v>579</v>
      </c>
      <c r="C446" t="s">
        <v>616</v>
      </c>
      <c r="D446" t="s">
        <v>2169</v>
      </c>
      <c r="AI446">
        <v>262600852990.39471</v>
      </c>
      <c r="AJ446">
        <v>269327430380.73306</v>
      </c>
      <c r="AK446">
        <v>281386986995.52863</v>
      </c>
      <c r="AL446">
        <v>299193640915.25378</v>
      </c>
      <c r="AM446">
        <v>319710466121.58362</v>
      </c>
      <c r="AN446">
        <v>336665396301.55676</v>
      </c>
      <c r="AO446">
        <v>342221471997.22784</v>
      </c>
      <c r="AP446">
        <v>353724024962.60889</v>
      </c>
      <c r="AQ446">
        <v>357482673440.07562</v>
      </c>
      <c r="AR446">
        <v>342920670166.58307</v>
      </c>
      <c r="AS446">
        <v>351022058958.93872</v>
      </c>
      <c r="AT446">
        <v>355956663042.66479</v>
      </c>
      <c r="AU446">
        <v>364107916180.42523</v>
      </c>
      <c r="AV446">
        <v>375703308204.84991</v>
      </c>
      <c r="AW446">
        <v>395381263484.44458</v>
      </c>
      <c r="AX446">
        <v>418416283072.37622</v>
      </c>
      <c r="AY446">
        <v>445959782865.8324</v>
      </c>
      <c r="AZ446">
        <v>473963683903.36865</v>
      </c>
      <c r="BA446">
        <v>486943974345.31348</v>
      </c>
      <c r="BB446">
        <v>494448078273.31665</v>
      </c>
      <c r="BC446">
        <v>513146307989.70349</v>
      </c>
      <c r="BD446">
        <v>544769415232.78094</v>
      </c>
      <c r="BE446">
        <v>568795906599.11377</v>
      </c>
      <c r="BF446">
        <v>599908646550.91333</v>
      </c>
      <c r="BG446">
        <v>630734965876.948</v>
      </c>
      <c r="BH446">
        <v>660471328756.97705</v>
      </c>
      <c r="BI446">
        <v>676568383720.61462</v>
      </c>
      <c r="BJ446">
        <v>680451570882.32898</v>
      </c>
      <c r="BK446">
        <v>692358041960.73132</v>
      </c>
      <c r="BL446">
        <v>717858396523.97546</v>
      </c>
      <c r="BM446">
        <v>670405640413.92419</v>
      </c>
    </row>
    <row r="447" spans="1:65" x14ac:dyDescent="0.2">
      <c r="A447" t="s">
        <v>3034</v>
      </c>
      <c r="B447" t="s">
        <v>579</v>
      </c>
      <c r="C447" t="s">
        <v>3905</v>
      </c>
      <c r="D447" t="s">
        <v>280</v>
      </c>
      <c r="AI447">
        <v>5012.2213414766584</v>
      </c>
      <c r="AJ447">
        <v>5182.7699510142602</v>
      </c>
      <c r="AK447">
        <v>5408.8706821068008</v>
      </c>
      <c r="AL447">
        <v>5724.016710753137</v>
      </c>
      <c r="AM447">
        <v>6070.6746521471923</v>
      </c>
      <c r="AN447">
        <v>6401.8137307665011</v>
      </c>
      <c r="AO447">
        <v>6535.5295127170639</v>
      </c>
      <c r="AP447">
        <v>6758.270569192432</v>
      </c>
      <c r="AQ447">
        <v>6758.5257490764625</v>
      </c>
      <c r="AR447">
        <v>6460.9068266555987</v>
      </c>
      <c r="AS447">
        <v>6690.3737508377517</v>
      </c>
      <c r="AT447">
        <v>6843.7390368045508</v>
      </c>
      <c r="AU447">
        <v>7018.0820184733957</v>
      </c>
      <c r="AV447">
        <v>7319.5432121870563</v>
      </c>
      <c r="AW447">
        <v>7806.0505093272432</v>
      </c>
      <c r="AX447">
        <v>8324.7546884044641</v>
      </c>
      <c r="AY447">
        <v>9035.5656395505339</v>
      </c>
      <c r="AZ447">
        <v>9781.9704078847481</v>
      </c>
      <c r="BA447">
        <v>10179.244841552347</v>
      </c>
      <c r="BB447">
        <v>10258.970839274823</v>
      </c>
      <c r="BC447">
        <v>10731.645914959045</v>
      </c>
      <c r="BD447">
        <v>11604.102283015975</v>
      </c>
      <c r="BE447">
        <v>12018.651284741116</v>
      </c>
      <c r="BF447">
        <v>12727.764931531003</v>
      </c>
      <c r="BG447">
        <v>13307.424501578256</v>
      </c>
      <c r="BH447">
        <v>13265.797256915119</v>
      </c>
      <c r="BI447">
        <v>13812.096056344586</v>
      </c>
      <c r="BJ447">
        <v>14171.320500564754</v>
      </c>
      <c r="BK447">
        <v>14865.893240321848</v>
      </c>
      <c r="BL447">
        <v>15621.087367158634</v>
      </c>
      <c r="BM447">
        <v>14565.368052287338</v>
      </c>
    </row>
    <row r="448" spans="1:65" x14ac:dyDescent="0.2">
      <c r="A448" t="s">
        <v>3034</v>
      </c>
      <c r="B448" t="s">
        <v>579</v>
      </c>
      <c r="C448" t="s">
        <v>3030</v>
      </c>
      <c r="D448" t="s">
        <v>936</v>
      </c>
      <c r="O448">
        <v>0.49490787192489299</v>
      </c>
      <c r="P448">
        <v>0.47367809260834698</v>
      </c>
      <c r="Q448">
        <v>0.57861353682433603</v>
      </c>
      <c r="R448">
        <v>0.78193944253662895</v>
      </c>
      <c r="S448">
        <v>0.57510319100618201</v>
      </c>
      <c r="T448">
        <v>0.78654922257547299</v>
      </c>
      <c r="U448">
        <v>0.61492402052912398</v>
      </c>
      <c r="V448">
        <v>0.61182673686630895</v>
      </c>
      <c r="W448">
        <v>0.57256215402071398</v>
      </c>
      <c r="X448">
        <v>0.71099907016236497</v>
      </c>
      <c r="Y448">
        <v>0.56017828409727699</v>
      </c>
      <c r="Z448">
        <v>0.46135103492807</v>
      </c>
      <c r="AA448">
        <v>0.59043605658654996</v>
      </c>
      <c r="AB448">
        <v>0.37848636528781898</v>
      </c>
      <c r="AC448">
        <v>0.24357471068839101</v>
      </c>
      <c r="AD448">
        <v>0.235248717322002</v>
      </c>
      <c r="AE448">
        <v>0.309582002819772</v>
      </c>
      <c r="AF448">
        <v>0.34547032380509102</v>
      </c>
      <c r="AG448">
        <v>0.317440146101309</v>
      </c>
      <c r="AH448">
        <v>0.35544495996809999</v>
      </c>
      <c r="AI448">
        <v>0.37728888157671198</v>
      </c>
      <c r="AJ448">
        <v>0.37058011666290003</v>
      </c>
      <c r="AK448">
        <v>0.27415426849612001</v>
      </c>
      <c r="AL448">
        <v>0.22579187337097101</v>
      </c>
      <c r="AM448">
        <v>0.171493003306363</v>
      </c>
      <c r="AN448">
        <v>0.19437230348604601</v>
      </c>
      <c r="AO448">
        <v>0.154827393850205</v>
      </c>
      <c r="AP448">
        <v>0.149102906902602</v>
      </c>
      <c r="AQ448">
        <v>0.161190192878438</v>
      </c>
      <c r="AR448">
        <v>0.16399782392958701</v>
      </c>
      <c r="AS448">
        <v>0.148306881819566</v>
      </c>
      <c r="AT448">
        <v>0.145594853012148</v>
      </c>
      <c r="AU448">
        <v>0.13946360787384901</v>
      </c>
      <c r="AV448">
        <v>0.15575555760033699</v>
      </c>
      <c r="AW448">
        <v>0.109500711393565</v>
      </c>
      <c r="AX448">
        <v>9.4912172299544795E-2</v>
      </c>
      <c r="AY448">
        <v>0.10852566067222599</v>
      </c>
      <c r="AZ448">
        <v>9.3138543634731105E-2</v>
      </c>
      <c r="BA448">
        <v>9.5476621835519096E-2</v>
      </c>
      <c r="BB448">
        <v>0.12977970131892499</v>
      </c>
      <c r="BC448">
        <v>0.17184129405190801</v>
      </c>
      <c r="BD448">
        <v>0.13134808613729601</v>
      </c>
      <c r="BE448">
        <v>0.12748018431587799</v>
      </c>
      <c r="BF448">
        <v>0.142407642208184</v>
      </c>
      <c r="BG448">
        <v>0.15980784594268199</v>
      </c>
      <c r="BH448">
        <v>0.179013517021924</v>
      </c>
      <c r="BI448">
        <v>0.184337652929044</v>
      </c>
      <c r="BJ448">
        <v>0.152691533326376</v>
      </c>
      <c r="BK448">
        <v>0.108646052308931</v>
      </c>
      <c r="BL448">
        <v>9.6572873693737196E-2</v>
      </c>
    </row>
    <row r="449" spans="1:65" x14ac:dyDescent="0.2">
      <c r="A449" t="s">
        <v>3034</v>
      </c>
      <c r="B449" t="s">
        <v>579</v>
      </c>
      <c r="C449" t="s">
        <v>997</v>
      </c>
      <c r="D449" t="s">
        <v>2883</v>
      </c>
      <c r="AI449">
        <v>2376598535.54638</v>
      </c>
      <c r="AJ449">
        <v>4409189532.3987799</v>
      </c>
      <c r="AK449">
        <v>4170555089.3650098</v>
      </c>
      <c r="AL449">
        <v>4068146159.1171198</v>
      </c>
      <c r="AM449">
        <v>6064162569.5983496</v>
      </c>
      <c r="AN449">
        <v>5761937246.4793997</v>
      </c>
      <c r="AO449">
        <v>1625502445.6853299</v>
      </c>
      <c r="AP449">
        <v>613034843.97654796</v>
      </c>
      <c r="AQ449">
        <v>-126944355.701722</v>
      </c>
      <c r="AR449">
        <v>-1943684943.9170799</v>
      </c>
      <c r="AS449">
        <v>-2458751747.81708</v>
      </c>
      <c r="AT449">
        <v>-1016561580.08032</v>
      </c>
      <c r="AU449">
        <v>200010559.74135801</v>
      </c>
      <c r="AV449">
        <v>925211417.95682395</v>
      </c>
      <c r="AW449">
        <v>2409185078.71668</v>
      </c>
      <c r="AX449">
        <v>5349094269.38762</v>
      </c>
      <c r="AY449">
        <v>6257786764.1504498</v>
      </c>
      <c r="AZ449">
        <v>9474934169.5163307</v>
      </c>
      <c r="BA449">
        <v>10053897826.787901</v>
      </c>
      <c r="BB449">
        <v>12568986674.186501</v>
      </c>
      <c r="BC449">
        <v>11903115144.8241</v>
      </c>
      <c r="BD449">
        <v>9278510710.3808804</v>
      </c>
      <c r="BE449">
        <v>8608438484.8593807</v>
      </c>
      <c r="BF449">
        <v>11237069651.757</v>
      </c>
      <c r="BG449">
        <v>13896811045.137199</v>
      </c>
      <c r="BH449">
        <v>13044587635.214199</v>
      </c>
      <c r="BI449">
        <v>14607024016.1115</v>
      </c>
      <c r="BJ449">
        <v>12690513404.672701</v>
      </c>
      <c r="BK449">
        <v>10913029583.962999</v>
      </c>
      <c r="BL449">
        <v>9166568573.5233498</v>
      </c>
    </row>
    <row r="450" spans="1:65" x14ac:dyDescent="0.2">
      <c r="A450" t="s">
        <v>3034</v>
      </c>
      <c r="B450" t="s">
        <v>579</v>
      </c>
      <c r="C450" t="s">
        <v>370</v>
      </c>
      <c r="D450" t="s">
        <v>1310</v>
      </c>
      <c r="O450">
        <v>212317.879570827</v>
      </c>
      <c r="P450">
        <v>306661.72223144001</v>
      </c>
      <c r="Q450">
        <v>150667.205756938</v>
      </c>
      <c r="R450">
        <v>164919.13280121199</v>
      </c>
      <c r="S450">
        <v>254376.794169831</v>
      </c>
      <c r="T450">
        <v>387511.69801954302</v>
      </c>
      <c r="U450">
        <v>568173.13880109298</v>
      </c>
      <c r="V450">
        <v>605879.81954794796</v>
      </c>
      <c r="W450">
        <v>389442.36213624303</v>
      </c>
      <c r="X450">
        <v>3428806.8072486301</v>
      </c>
      <c r="Y450">
        <v>35873383.668444797</v>
      </c>
      <c r="Z450">
        <v>20445688.703663599</v>
      </c>
      <c r="AA450">
        <v>17509538.829268999</v>
      </c>
      <c r="AB450">
        <v>36347337.201346301</v>
      </c>
      <c r="AC450">
        <v>41948546.784267299</v>
      </c>
      <c r="AD450">
        <v>37788115.598209299</v>
      </c>
      <c r="AE450">
        <v>31458889.823504999</v>
      </c>
      <c r="AF450">
        <v>47437504.989021897</v>
      </c>
      <c r="AG450">
        <v>148091780.657686</v>
      </c>
      <c r="AH450">
        <v>122790087.78151201</v>
      </c>
      <c r="AI450">
        <v>69080498.001777396</v>
      </c>
      <c r="AJ450">
        <v>88561762.813007906</v>
      </c>
      <c r="AK450">
        <v>69414816.050970599</v>
      </c>
      <c r="AL450">
        <v>35269126.943190597</v>
      </c>
      <c r="AM450">
        <v>128794523.68825699</v>
      </c>
      <c r="AN450">
        <v>167035448.13518101</v>
      </c>
      <c r="AO450">
        <v>140101141.95370299</v>
      </c>
      <c r="AP450">
        <v>90133429.829624504</v>
      </c>
      <c r="AQ450">
        <v>19489058.116606101</v>
      </c>
      <c r="AR450">
        <v>113902834.842746</v>
      </c>
      <c r="AS450">
        <v>291593139.78030998</v>
      </c>
      <c r="AT450">
        <v>106088346.149195</v>
      </c>
      <c r="AU450">
        <v>173978166.62134001</v>
      </c>
      <c r="AV450">
        <v>460521793.48970598</v>
      </c>
      <c r="AW450">
        <v>782817445.10531795</v>
      </c>
      <c r="AX450">
        <v>956560874.59732699</v>
      </c>
      <c r="AY450">
        <v>1677830490.12414</v>
      </c>
      <c r="AZ450">
        <v>1808602269.6961801</v>
      </c>
      <c r="BA450">
        <v>742151323.28242397</v>
      </c>
      <c r="BB450">
        <v>905614019.11472797</v>
      </c>
      <c r="BC450">
        <v>1649579987.6399701</v>
      </c>
      <c r="BD450">
        <v>1992832637.8666799</v>
      </c>
      <c r="BE450">
        <v>1927363250.05863</v>
      </c>
      <c r="BF450">
        <v>991974951.10368204</v>
      </c>
      <c r="BG450">
        <v>725424997.11073601</v>
      </c>
      <c r="BH450">
        <v>377275040.82566899</v>
      </c>
      <c r="BI450">
        <v>600801668.39522195</v>
      </c>
      <c r="BJ450">
        <v>504939413.97254801</v>
      </c>
      <c r="BK450">
        <v>396741465.99503303</v>
      </c>
      <c r="BL450">
        <v>170770733.57979801</v>
      </c>
    </row>
    <row r="451" spans="1:65" x14ac:dyDescent="0.2">
      <c r="A451" t="s">
        <v>3034</v>
      </c>
      <c r="B451" t="s">
        <v>579</v>
      </c>
      <c r="C451" t="s">
        <v>3144</v>
      </c>
      <c r="D451" t="s">
        <v>1460</v>
      </c>
      <c r="H451">
        <v>20.916970802919707</v>
      </c>
      <c r="I451">
        <v>19.01791901791902</v>
      </c>
      <c r="J451">
        <v>19.536878216123498</v>
      </c>
      <c r="K451">
        <v>18.603978300180831</v>
      </c>
      <c r="L451">
        <v>18.590451445274439</v>
      </c>
      <c r="M451">
        <v>19.042419610198177</v>
      </c>
      <c r="N451">
        <v>19.65139808682855</v>
      </c>
      <c r="O451">
        <v>20.133481646273637</v>
      </c>
      <c r="P451">
        <v>22.572460232263101</v>
      </c>
      <c r="Q451">
        <v>21.558605790763234</v>
      </c>
      <c r="R451">
        <v>21.877868135151864</v>
      </c>
      <c r="S451">
        <v>18.261422420021386</v>
      </c>
      <c r="T451">
        <v>16.751591578381415</v>
      </c>
      <c r="U451">
        <v>19.076438401591776</v>
      </c>
      <c r="V451">
        <v>19.197593186114744</v>
      </c>
      <c r="W451">
        <v>19.399169234892135</v>
      </c>
      <c r="X451">
        <v>18.248668461141975</v>
      </c>
      <c r="Y451">
        <v>16.156693618712588</v>
      </c>
      <c r="Z451">
        <v>14.499495413505517</v>
      </c>
      <c r="AA451">
        <v>14.283273548496345</v>
      </c>
      <c r="AB451">
        <v>13.364415971209965</v>
      </c>
      <c r="AC451">
        <v>14.049463296806067</v>
      </c>
      <c r="AD451">
        <v>13.80860507868587</v>
      </c>
      <c r="AE451">
        <v>12.517246291000944</v>
      </c>
      <c r="AF451">
        <v>13.760020962447042</v>
      </c>
      <c r="AG451">
        <v>14.847136951605025</v>
      </c>
      <c r="AH451">
        <v>14.987865569993577</v>
      </c>
      <c r="AI451">
        <v>15.257746021681662</v>
      </c>
      <c r="AJ451">
        <v>13.644744832867527</v>
      </c>
      <c r="AK451">
        <v>13.496224734559863</v>
      </c>
      <c r="AL451">
        <v>13.526675980883171</v>
      </c>
      <c r="AM451">
        <v>11.888628033367038</v>
      </c>
      <c r="AN451">
        <v>11.11126456170725</v>
      </c>
      <c r="AO451">
        <v>11.474271575020246</v>
      </c>
      <c r="AP451">
        <v>10.59057274406597</v>
      </c>
      <c r="AQ451">
        <v>10.415421690517014</v>
      </c>
      <c r="AR451">
        <v>9.4380884619203034</v>
      </c>
      <c r="AS451">
        <v>10.747061724262117</v>
      </c>
      <c r="AT451">
        <v>10.42075299937645</v>
      </c>
      <c r="AU451">
        <v>9.7836185467351999</v>
      </c>
      <c r="AV451">
        <v>9.5517208570333683</v>
      </c>
      <c r="AW451">
        <v>9.2791171336702032</v>
      </c>
      <c r="AX451">
        <v>8.9275477625409163</v>
      </c>
      <c r="AY451">
        <v>8.5357351616348058</v>
      </c>
      <c r="AZ451">
        <v>7.7712914852588355</v>
      </c>
      <c r="BA451">
        <v>7.4682142506640279</v>
      </c>
      <c r="BB451">
        <v>6.3672680387434637</v>
      </c>
      <c r="BC451">
        <v>7.0689279335074602</v>
      </c>
      <c r="BD451">
        <v>6.1123994551420573</v>
      </c>
      <c r="BE451">
        <v>5.8354362714102432</v>
      </c>
      <c r="BF451">
        <v>6.4829355953518952</v>
      </c>
      <c r="BG451">
        <v>6.8773553541531127</v>
      </c>
      <c r="BH451">
        <v>7.2266127766580492</v>
      </c>
      <c r="BI451">
        <v>8.0940579344197836</v>
      </c>
      <c r="BJ451">
        <v>7.5446148729965827</v>
      </c>
      <c r="BK451">
        <v>7.5446148729871654</v>
      </c>
    </row>
    <row r="452" spans="1:65" x14ac:dyDescent="0.2">
      <c r="A452" t="s">
        <v>3034</v>
      </c>
      <c r="B452" t="s">
        <v>579</v>
      </c>
      <c r="C452" t="s">
        <v>1185</v>
      </c>
      <c r="D452" t="s">
        <v>2802</v>
      </c>
      <c r="J452">
        <v>11471000000</v>
      </c>
      <c r="K452">
        <v>13740000000</v>
      </c>
      <c r="L452">
        <v>17012000000</v>
      </c>
      <c r="M452">
        <v>19346000000</v>
      </c>
      <c r="N452">
        <v>22357000000</v>
      </c>
      <c r="O452">
        <v>27433000000</v>
      </c>
      <c r="P452">
        <v>31762000000</v>
      </c>
      <c r="Q452">
        <v>40521000000</v>
      </c>
      <c r="R452">
        <v>55255000000</v>
      </c>
      <c r="S452">
        <v>74741000000</v>
      </c>
      <c r="T452">
        <v>94086000000</v>
      </c>
      <c r="U452">
        <v>128678000000</v>
      </c>
      <c r="V452">
        <v>170706000000</v>
      </c>
      <c r="W452">
        <v>211355000000</v>
      </c>
      <c r="X452">
        <v>267099000000</v>
      </c>
      <c r="Y452">
        <v>367460000000</v>
      </c>
      <c r="Z452">
        <v>422615000000</v>
      </c>
      <c r="AA452">
        <v>529922000000</v>
      </c>
      <c r="AB452">
        <v>640794000000</v>
      </c>
      <c r="AC452">
        <v>852716000000</v>
      </c>
      <c r="AD452">
        <v>1062045000000</v>
      </c>
      <c r="AE452">
        <v>1525714000000</v>
      </c>
      <c r="AF452">
        <v>1792906000000</v>
      </c>
      <c r="AG452">
        <v>2482111000000</v>
      </c>
      <c r="AH452">
        <v>3159468000000</v>
      </c>
      <c r="AI452">
        <v>4333435000000</v>
      </c>
      <c r="AJ452">
        <v>5574906000000</v>
      </c>
      <c r="AK452">
        <v>6691537000000</v>
      </c>
      <c r="AL452">
        <v>8275730000000</v>
      </c>
      <c r="AM452">
        <v>10127887000000</v>
      </c>
      <c r="AN452">
        <v>12464483000000</v>
      </c>
      <c r="AO452">
        <v>14511709000000</v>
      </c>
      <c r="AP452">
        <v>16782008000000</v>
      </c>
      <c r="AQ452">
        <v>19739755000000</v>
      </c>
      <c r="AR452">
        <v>20990807000000</v>
      </c>
      <c r="AS452">
        <v>29054000000000</v>
      </c>
      <c r="AT452">
        <v>31929000000000</v>
      </c>
      <c r="AU452">
        <v>34426000000000</v>
      </c>
      <c r="AV452">
        <v>38775000000000</v>
      </c>
      <c r="AW452">
        <v>44359000000000</v>
      </c>
      <c r="AX452">
        <v>54043000000000.297</v>
      </c>
      <c r="AY452">
        <v>60975000000000.203</v>
      </c>
      <c r="AZ452">
        <v>69222000000000.398</v>
      </c>
      <c r="BA452">
        <v>73264000000000.109</v>
      </c>
      <c r="BB452">
        <v>74133000000000.188</v>
      </c>
      <c r="BC452">
        <v>75989000000000.297</v>
      </c>
      <c r="BD452">
        <v>81820000000000.406</v>
      </c>
      <c r="BE452">
        <v>87241000000000.406</v>
      </c>
      <c r="BF452">
        <v>90421000000000.297</v>
      </c>
      <c r="BG452">
        <v>93603000000000.109</v>
      </c>
      <c r="BH452">
        <v>99789000000000.406</v>
      </c>
      <c r="BI452">
        <v>106226000000000</v>
      </c>
      <c r="BJ452">
        <v>105022000000000</v>
      </c>
      <c r="BK452">
        <v>110157000000000</v>
      </c>
      <c r="BL452">
        <v>115833000000000</v>
      </c>
      <c r="BM452">
        <v>110452394961146</v>
      </c>
    </row>
    <row r="453" spans="1:65" x14ac:dyDescent="0.2">
      <c r="A453" t="s">
        <v>3034</v>
      </c>
      <c r="B453" t="s">
        <v>579</v>
      </c>
      <c r="C453" t="s">
        <v>1273</v>
      </c>
      <c r="D453" t="s">
        <v>288</v>
      </c>
      <c r="E453">
        <v>37777799.5478523</v>
      </c>
      <c r="F453">
        <v>-38069179.10447754</v>
      </c>
      <c r="G453">
        <v>-188604.8803106015</v>
      </c>
      <c r="H453">
        <v>-17774811.111111112</v>
      </c>
      <c r="I453">
        <v>-41462555.555555552</v>
      </c>
      <c r="J453">
        <v>139714285.7142857</v>
      </c>
      <c r="K453">
        <v>-236962962.96296296</v>
      </c>
      <c r="L453">
        <v>50735177.538654551</v>
      </c>
      <c r="M453">
        <v>-61871996.16982881</v>
      </c>
      <c r="N453">
        <v>-30308803.408441436</v>
      </c>
      <c r="O453">
        <v>-92440984.157621369</v>
      </c>
      <c r="P453">
        <v>-316756382.53575677</v>
      </c>
      <c r="Q453">
        <v>39603598.165246695</v>
      </c>
      <c r="R453">
        <v>233160951.47995266</v>
      </c>
      <c r="S453">
        <v>-134872245.47899792</v>
      </c>
      <c r="T453">
        <v>236520895.64303616</v>
      </c>
      <c r="U453">
        <v>483441418.07176828</v>
      </c>
      <c r="V453">
        <v>713978822.10897851</v>
      </c>
      <c r="W453">
        <v>657756746.38700604</v>
      </c>
      <c r="X453">
        <v>494919891.04147524</v>
      </c>
      <c r="Y453">
        <v>207410164.91709727</v>
      </c>
      <c r="Z453">
        <v>-1297945280.8997014</v>
      </c>
      <c r="AA453">
        <v>-1667093178.2079649</v>
      </c>
      <c r="AB453">
        <v>-1076993310.7187014</v>
      </c>
      <c r="AC453">
        <v>-221548838.2473281</v>
      </c>
      <c r="AD453">
        <v>447503613.54688334</v>
      </c>
      <c r="AE453">
        <v>2391414016.620955</v>
      </c>
      <c r="AF453">
        <v>1467222463.3532381</v>
      </c>
      <c r="AG453">
        <v>952681940.53413188</v>
      </c>
      <c r="AH453">
        <v>1654161222.082319</v>
      </c>
      <c r="AI453">
        <v>1410217815.4740572</v>
      </c>
      <c r="AJ453">
        <v>2291168154.1742358</v>
      </c>
      <c r="AK453">
        <v>-335606528.45169824</v>
      </c>
      <c r="AL453">
        <v>-3859549948.3455381</v>
      </c>
      <c r="AM453">
        <v>-4837512137.6519213</v>
      </c>
      <c r="AN453">
        <v>-5947981744.6285725</v>
      </c>
      <c r="AO453">
        <v>-5484866733.0149183</v>
      </c>
      <c r="AP453">
        <v>-6307822629.071084</v>
      </c>
      <c r="AQ453">
        <v>-5802491966.4225645</v>
      </c>
      <c r="AR453">
        <v>468747716.54879391</v>
      </c>
      <c r="AS453">
        <v>-835856910.68531203</v>
      </c>
      <c r="AT453">
        <v>-3070924528.3117323</v>
      </c>
      <c r="AU453">
        <v>-3283229934.7510958</v>
      </c>
      <c r="AV453">
        <v>-3185235187.3619208</v>
      </c>
      <c r="AW453">
        <v>-2718544065.579226</v>
      </c>
      <c r="AX453">
        <v>-5068436168.3398151</v>
      </c>
      <c r="AY453">
        <v>-6762413095.9823885</v>
      </c>
      <c r="AZ453">
        <v>-8726878487.4193325</v>
      </c>
      <c r="BA453">
        <v>-7140783304.9492579</v>
      </c>
      <c r="BB453">
        <v>-5361736761.6138563</v>
      </c>
      <c r="BC453">
        <v>-4536046505.7483273</v>
      </c>
      <c r="BD453">
        <v>-3072819990.0494523</v>
      </c>
      <c r="BE453">
        <v>-4498312896.1449575</v>
      </c>
      <c r="BF453">
        <v>-6930705201.9298315</v>
      </c>
      <c r="BG453">
        <v>-16075185047.71501</v>
      </c>
      <c r="BH453">
        <v>-20720812490.433117</v>
      </c>
      <c r="BI453">
        <v>-19142655644.665371</v>
      </c>
      <c r="BJ453">
        <v>-15570282036.482973</v>
      </c>
      <c r="BK453">
        <v>-15825332983.275726</v>
      </c>
      <c r="BL453">
        <v>-18812913165.064613</v>
      </c>
      <c r="BM453">
        <v>-17064562539.823029</v>
      </c>
    </row>
    <row r="454" spans="1:65" x14ac:dyDescent="0.2">
      <c r="A454" t="s">
        <v>3034</v>
      </c>
      <c r="B454" t="s">
        <v>579</v>
      </c>
      <c r="C454" t="s">
        <v>3963</v>
      </c>
      <c r="D454" t="s">
        <v>558</v>
      </c>
      <c r="E454">
        <v>18.985037780361687</v>
      </c>
      <c r="F454">
        <v>19.24582262253049</v>
      </c>
      <c r="G454">
        <v>18.823470724461394</v>
      </c>
      <c r="H454">
        <v>17.276291828927871</v>
      </c>
      <c r="I454">
        <v>16.877713480021502</v>
      </c>
      <c r="J454">
        <v>13.338182780055549</v>
      </c>
      <c r="K454">
        <v>14.971685883878012</v>
      </c>
      <c r="L454">
        <v>15.431222190665531</v>
      </c>
      <c r="M454">
        <v>16.72880064262322</v>
      </c>
      <c r="N454">
        <v>17.450415294286124</v>
      </c>
      <c r="O454">
        <v>18.015636297903111</v>
      </c>
      <c r="P454">
        <v>17.514080802637825</v>
      </c>
      <c r="Q454">
        <v>16.077926735367644</v>
      </c>
      <c r="R454">
        <v>15.798651093929921</v>
      </c>
      <c r="S454">
        <v>16.391322149982628</v>
      </c>
      <c r="T454">
        <v>15.336404119395322</v>
      </c>
      <c r="U454">
        <v>15.88874067672422</v>
      </c>
      <c r="V454">
        <v>14.530277404965442</v>
      </c>
      <c r="W454">
        <v>15.381968076509065</v>
      </c>
      <c r="X454">
        <v>15.420792266597802</v>
      </c>
      <c r="Y454">
        <v>16.774679728711376</v>
      </c>
      <c r="Z454">
        <v>17.654466749345488</v>
      </c>
      <c r="AA454">
        <v>17.462513484574128</v>
      </c>
      <c r="AB454">
        <v>17.184789025508678</v>
      </c>
      <c r="AC454">
        <v>16.969914307584123</v>
      </c>
      <c r="AD454">
        <v>17.528926879670745</v>
      </c>
      <c r="AE454">
        <v>17.738977683414568</v>
      </c>
      <c r="AF454">
        <v>17.420262073104507</v>
      </c>
      <c r="AG454">
        <v>19.500614933595013</v>
      </c>
      <c r="AH454">
        <v>18.07051602337004</v>
      </c>
      <c r="AI454">
        <v>19.052492880513178</v>
      </c>
      <c r="AJ454">
        <v>17.514716713385983</v>
      </c>
      <c r="AK454">
        <v>19.104976920648266</v>
      </c>
      <c r="AL454">
        <v>22.850740921165581</v>
      </c>
      <c r="AM454">
        <v>23.288296296401594</v>
      </c>
      <c r="AN454">
        <v>22.39616479136463</v>
      </c>
      <c r="AO454">
        <v>21.595820707030462</v>
      </c>
      <c r="AP454">
        <v>20.205620687257394</v>
      </c>
      <c r="AQ454">
        <v>18.936460656874274</v>
      </c>
      <c r="AR454">
        <v>13.247854278763096</v>
      </c>
      <c r="AS454">
        <v>14.129314106775492</v>
      </c>
      <c r="AT454">
        <v>15.399533320640598</v>
      </c>
      <c r="AU454">
        <v>16.725296853535951</v>
      </c>
      <c r="AV454">
        <v>18.109750500284566</v>
      </c>
      <c r="AW454">
        <v>18.83175960644914</v>
      </c>
      <c r="AX454">
        <v>20.956154315033228</v>
      </c>
      <c r="AY454">
        <v>22.577593526273311</v>
      </c>
      <c r="AZ454">
        <v>24.077375812707409</v>
      </c>
      <c r="BA454">
        <v>21.913781019569662</v>
      </c>
      <c r="BB454">
        <v>22.646708162703806</v>
      </c>
      <c r="BC454">
        <v>22.042973201485129</v>
      </c>
      <c r="BD454">
        <v>21.915825421672537</v>
      </c>
      <c r="BE454">
        <v>21.125209487672329</v>
      </c>
      <c r="BF454">
        <v>21.338397099537485</v>
      </c>
      <c r="BG454">
        <v>22.670509881334876</v>
      </c>
      <c r="BH454">
        <v>23.374781904132263</v>
      </c>
      <c r="BI454">
        <v>22.129657714562239</v>
      </c>
      <c r="BJ454">
        <v>21.722791918485211</v>
      </c>
      <c r="BK454">
        <v>21.227871077991196</v>
      </c>
      <c r="BL454">
        <v>21.397977041217807</v>
      </c>
      <c r="BM454">
        <v>18.697365782786736</v>
      </c>
    </row>
    <row r="455" spans="1:65" x14ac:dyDescent="0.2">
      <c r="A455" t="s">
        <v>3034</v>
      </c>
      <c r="B455" t="s">
        <v>579</v>
      </c>
      <c r="C455" t="s">
        <v>1969</v>
      </c>
      <c r="D455" t="s">
        <v>1157</v>
      </c>
      <c r="E455">
        <v>33893246786.114594</v>
      </c>
      <c r="F455">
        <v>36349295657.861214</v>
      </c>
      <c r="G455">
        <v>38329473516.735886</v>
      </c>
      <c r="H455">
        <v>39759729174.597549</v>
      </c>
      <c r="I455">
        <v>43541584806.27243</v>
      </c>
      <c r="J455">
        <v>42866576848.446358</v>
      </c>
      <c r="K455">
        <v>47120327444.695267</v>
      </c>
      <c r="L455">
        <v>47272901663.331596</v>
      </c>
      <c r="M455">
        <v>50819243355.396851</v>
      </c>
      <c r="N455">
        <v>53757667884.807259</v>
      </c>
      <c r="O455">
        <v>59087935550.085022</v>
      </c>
      <c r="P455">
        <v>64253097888.049576</v>
      </c>
      <c r="Q455">
        <v>66416168417.726013</v>
      </c>
      <c r="R455">
        <v>70410786150.880615</v>
      </c>
      <c r="S455">
        <v>75607028370.90239</v>
      </c>
      <c r="T455">
        <v>75002366480.49144</v>
      </c>
      <c r="U455">
        <v>80264238143.087006</v>
      </c>
      <c r="V455">
        <v>85015359476.288605</v>
      </c>
      <c r="W455">
        <v>92007646973.25769</v>
      </c>
      <c r="X455">
        <v>95962625218.503586</v>
      </c>
      <c r="Y455">
        <v>101929733668.9304</v>
      </c>
      <c r="Z455">
        <v>106679697305.03517</v>
      </c>
      <c r="AA455">
        <v>109320224870.18317</v>
      </c>
      <c r="AB455">
        <v>109183432032.32187</v>
      </c>
      <c r="AC455">
        <v>110776621470.81909</v>
      </c>
      <c r="AD455">
        <v>111090606927.5808</v>
      </c>
      <c r="AE455">
        <v>114638464911.922</v>
      </c>
      <c r="AF455">
        <v>120119187870.9902</v>
      </c>
      <c r="AG455">
        <v>126216433954.59291</v>
      </c>
      <c r="AH455">
        <v>128526779422.31912</v>
      </c>
      <c r="AI455">
        <v>131636398710.42192</v>
      </c>
      <c r="AJ455">
        <v>132078989420.59943</v>
      </c>
      <c r="AK455">
        <v>144019771262.92358</v>
      </c>
      <c r="AL455">
        <v>160013046896.08417</v>
      </c>
      <c r="AM455">
        <v>178124464035.20404</v>
      </c>
      <c r="AN455">
        <v>188526589931.61755</v>
      </c>
      <c r="AO455">
        <v>190699653091.39233</v>
      </c>
      <c r="AP455">
        <v>198445240366.60352</v>
      </c>
      <c r="AQ455">
        <v>195783405842.02072</v>
      </c>
      <c r="AR455">
        <v>176582375737.37454</v>
      </c>
      <c r="AS455">
        <v>181496691447.99823</v>
      </c>
      <c r="AT455">
        <v>186231580785.83719</v>
      </c>
      <c r="AU455">
        <v>191376876995.01227</v>
      </c>
      <c r="AV455">
        <v>199191985576.73505</v>
      </c>
      <c r="AW455">
        <v>210102809059.85156</v>
      </c>
      <c r="AX455">
        <v>222282851527.6412</v>
      </c>
      <c r="AY455">
        <v>240453935438.1561</v>
      </c>
      <c r="AZ455">
        <v>260030621386.83099</v>
      </c>
      <c r="BA455">
        <v>273716039197.07181</v>
      </c>
      <c r="BB455">
        <v>274579117580.7702</v>
      </c>
      <c r="BC455">
        <v>291099151698.20477</v>
      </c>
      <c r="BD455">
        <v>315660622977.10889</v>
      </c>
      <c r="BE455">
        <v>331060430293.43707</v>
      </c>
      <c r="BF455">
        <v>350661207057.70941</v>
      </c>
      <c r="BG455">
        <v>372116762217.76971</v>
      </c>
      <c r="BH455">
        <v>380580522349.52405</v>
      </c>
      <c r="BI455">
        <v>385137789410.57977</v>
      </c>
      <c r="BJ455">
        <v>389048751031.61194</v>
      </c>
      <c r="BK455">
        <v>402322272716.96167</v>
      </c>
      <c r="BL455">
        <v>418840837619.05267</v>
      </c>
      <c r="BM455">
        <v>385879542507.49609</v>
      </c>
    </row>
    <row r="456" spans="1:65" x14ac:dyDescent="0.2">
      <c r="A456" t="s">
        <v>3034</v>
      </c>
      <c r="B456" t="s">
        <v>579</v>
      </c>
      <c r="C456" t="s">
        <v>1600</v>
      </c>
      <c r="D456" t="s">
        <v>3876</v>
      </c>
      <c r="E456">
        <v>6.3762841771134378</v>
      </c>
      <c r="F456">
        <v>6.7812668880049971</v>
      </c>
      <c r="G456">
        <v>7.0472519825025159</v>
      </c>
      <c r="H456">
        <v>7.4142247647930519</v>
      </c>
      <c r="I456">
        <v>6.6486539323627287</v>
      </c>
      <c r="J456">
        <v>8.3123925406692241</v>
      </c>
      <c r="K456">
        <v>8.7002797298219274</v>
      </c>
      <c r="L456">
        <v>8.5853924074600023</v>
      </c>
      <c r="M456">
        <v>8.4622355873205493</v>
      </c>
      <c r="N456">
        <v>8.8053129027638555</v>
      </c>
      <c r="O456">
        <v>9.2522294528802114</v>
      </c>
      <c r="P456">
        <v>10.966347202442812</v>
      </c>
      <c r="Q456">
        <v>9.5689136878078624</v>
      </c>
      <c r="R456">
        <v>9.4633163349235083</v>
      </c>
      <c r="S456">
        <v>8.7498138865452386</v>
      </c>
      <c r="T456">
        <v>8.929964355184298</v>
      </c>
      <c r="U456">
        <v>8.2067371822571253</v>
      </c>
      <c r="V456">
        <v>7.7114195095450047</v>
      </c>
      <c r="W456">
        <v>8.5564719451734881</v>
      </c>
      <c r="X456">
        <v>9.3136285904390679</v>
      </c>
      <c r="Y456">
        <v>10.092329320575253</v>
      </c>
      <c r="Z456">
        <v>10.433569551330384</v>
      </c>
      <c r="AA456">
        <v>10.922444978532798</v>
      </c>
      <c r="AB456">
        <v>10.954485669765306</v>
      </c>
      <c r="AC456">
        <v>11.036476840644466</v>
      </c>
      <c r="AD456">
        <v>10.698278634434198</v>
      </c>
      <c r="AE456">
        <v>9.8087553896931556</v>
      </c>
      <c r="AF456">
        <v>9.8406941292832339</v>
      </c>
      <c r="AG456">
        <v>10.078722411098878</v>
      </c>
      <c r="AH456">
        <v>10.554536681387198</v>
      </c>
      <c r="AI456">
        <v>12.452465489948823</v>
      </c>
      <c r="AJ456">
        <v>11.759272036972506</v>
      </c>
      <c r="AK456">
        <v>13.132829703298846</v>
      </c>
      <c r="AL456">
        <v>14.051570326177337</v>
      </c>
      <c r="AM456">
        <v>14.47345441986451</v>
      </c>
      <c r="AN456">
        <v>14.948376586967537</v>
      </c>
      <c r="AO456">
        <v>17.994533865479703</v>
      </c>
      <c r="AP456">
        <v>19.921313641958683</v>
      </c>
      <c r="AQ456">
        <v>20.306935794129355</v>
      </c>
      <c r="AR456">
        <v>22.160593073579221</v>
      </c>
      <c r="AS456">
        <v>16.472850559389251</v>
      </c>
      <c r="AT456">
        <v>16.566231719142266</v>
      </c>
      <c r="AU456">
        <v>16.040893026744332</v>
      </c>
      <c r="AV456">
        <v>15.610347169949879</v>
      </c>
      <c r="AW456">
        <v>15.681598118026265</v>
      </c>
      <c r="AX456">
        <v>13.956172068718598</v>
      </c>
      <c r="AY456">
        <v>13.880619700003145</v>
      </c>
      <c r="AZ456">
        <v>13.730029451162878</v>
      </c>
      <c r="BA456">
        <v>13.143945911691016</v>
      </c>
      <c r="BB456">
        <v>13.804144552947323</v>
      </c>
      <c r="BC456">
        <v>13.7602470315774</v>
      </c>
      <c r="BD456">
        <v>13.349261659098289</v>
      </c>
      <c r="BE456">
        <v>13.475477376831771</v>
      </c>
      <c r="BF456">
        <v>14.097323457868951</v>
      </c>
      <c r="BG456">
        <v>14.243750516120679</v>
      </c>
      <c r="BH456">
        <v>14.811629791274179</v>
      </c>
      <c r="BI456">
        <v>14.541284722302619</v>
      </c>
      <c r="BJ456">
        <v>14.880642627524388</v>
      </c>
      <c r="BK456">
        <v>15.421480859817512</v>
      </c>
      <c r="BL456">
        <v>15.757610597868855</v>
      </c>
      <c r="BM456">
        <v>17.723277833485788</v>
      </c>
    </row>
    <row r="457" spans="1:65" x14ac:dyDescent="0.2">
      <c r="A457" t="s">
        <v>3034</v>
      </c>
      <c r="B457" t="s">
        <v>579</v>
      </c>
      <c r="C457" t="s">
        <v>1940</v>
      </c>
      <c r="D457" t="s">
        <v>4246</v>
      </c>
      <c r="AZ457">
        <v>2.5</v>
      </c>
      <c r="BC457">
        <v>2.77</v>
      </c>
      <c r="BE457">
        <v>2.87</v>
      </c>
      <c r="BG457">
        <v>2.639637</v>
      </c>
      <c r="BI457">
        <v>2.6123509999999999</v>
      </c>
      <c r="BK457">
        <v>2.94</v>
      </c>
    </row>
    <row r="458" spans="1:65" x14ac:dyDescent="0.2">
      <c r="A458" t="s">
        <v>3034</v>
      </c>
      <c r="B458" t="s">
        <v>579</v>
      </c>
      <c r="C458" t="s">
        <v>3206</v>
      </c>
      <c r="D458" t="s">
        <v>1802</v>
      </c>
      <c r="AS458">
        <v>791588</v>
      </c>
      <c r="AT458">
        <v>577041</v>
      </c>
      <c r="AU458">
        <v>960720</v>
      </c>
      <c r="AV458">
        <v>995203</v>
      </c>
      <c r="AW458">
        <v>946945</v>
      </c>
      <c r="AX458">
        <v>1236121</v>
      </c>
      <c r="AY458">
        <v>1510744</v>
      </c>
      <c r="AZ458">
        <v>2076760</v>
      </c>
      <c r="BA458">
        <v>1969316</v>
      </c>
      <c r="BB458">
        <v>2056789.2235999999</v>
      </c>
      <c r="BC458">
        <v>2447727</v>
      </c>
      <c r="BD458">
        <v>2844798</v>
      </c>
      <c r="BE458">
        <v>3361028</v>
      </c>
      <c r="BF458">
        <v>3128901</v>
      </c>
      <c r="BG458">
        <v>3351458</v>
      </c>
      <c r="BH458">
        <v>3577704</v>
      </c>
      <c r="BI458">
        <v>3450612</v>
      </c>
      <c r="BJ458">
        <v>3935500</v>
      </c>
      <c r="BK458">
        <v>4574300</v>
      </c>
      <c r="BL458">
        <v>4254900</v>
      </c>
    </row>
    <row r="459" spans="1:65" x14ac:dyDescent="0.2">
      <c r="A459" t="s">
        <v>3034</v>
      </c>
      <c r="B459" t="s">
        <v>579</v>
      </c>
      <c r="C459" t="s">
        <v>734</v>
      </c>
      <c r="D459" t="s">
        <v>183</v>
      </c>
      <c r="AW459">
        <v>86.6666666666667</v>
      </c>
      <c r="AX459">
        <v>78.8888888888889</v>
      </c>
      <c r="AY459">
        <v>75.5555555555556</v>
      </c>
      <c r="AZ459">
        <v>85.5555555555556</v>
      </c>
      <c r="BA459">
        <v>82.2222222222222</v>
      </c>
      <c r="BB459">
        <v>85.5555555555556</v>
      </c>
      <c r="BC459">
        <v>84.4444444444444</v>
      </c>
      <c r="BD459">
        <v>84.4444444444444</v>
      </c>
      <c r="BE459">
        <v>84.4444444444444</v>
      </c>
      <c r="BF459">
        <v>81.1111111111111</v>
      </c>
      <c r="BG459">
        <v>81.1111111111111</v>
      </c>
      <c r="BH459">
        <v>84.444433333333293</v>
      </c>
      <c r="BI459">
        <v>88.888900000000007</v>
      </c>
      <c r="BJ459">
        <v>88.888900000000007</v>
      </c>
      <c r="BK459">
        <v>82.222233333333307</v>
      </c>
      <c r="BL459">
        <v>81.111099999999993</v>
      </c>
      <c r="BM459">
        <v>82.222233333333307</v>
      </c>
    </row>
    <row r="460" spans="1:65" x14ac:dyDescent="0.2">
      <c r="A460" t="s">
        <v>3034</v>
      </c>
      <c r="B460" t="s">
        <v>579</v>
      </c>
      <c r="C460" t="s">
        <v>3853</v>
      </c>
      <c r="D460" t="s">
        <v>994</v>
      </c>
    </row>
    <row r="461" spans="1:65" x14ac:dyDescent="0.2">
      <c r="A461" t="s">
        <v>3034</v>
      </c>
      <c r="B461" t="s">
        <v>579</v>
      </c>
      <c r="C461" t="s">
        <v>2895</v>
      </c>
      <c r="D461" t="s">
        <v>1055</v>
      </c>
      <c r="Y461">
        <v>22</v>
      </c>
      <c r="Z461">
        <v>47</v>
      </c>
      <c r="AB461">
        <v>49</v>
      </c>
      <c r="AF461">
        <v>40</v>
      </c>
      <c r="AG461">
        <v>38</v>
      </c>
      <c r="AH461">
        <v>57</v>
      </c>
      <c r="AJ461">
        <v>87</v>
      </c>
      <c r="AK461">
        <v>63</v>
      </c>
      <c r="AL461">
        <v>79</v>
      </c>
      <c r="AM461">
        <v>121</v>
      </c>
      <c r="AN461">
        <v>167</v>
      </c>
      <c r="AO461">
        <v>197</v>
      </c>
      <c r="AQ461">
        <v>231</v>
      </c>
      <c r="AR461">
        <v>180</v>
      </c>
      <c r="AS461">
        <v>235</v>
      </c>
      <c r="AT461">
        <v>203</v>
      </c>
      <c r="AU461">
        <v>172</v>
      </c>
      <c r="AV461">
        <v>148</v>
      </c>
      <c r="AW461">
        <v>210</v>
      </c>
      <c r="AX461">
        <v>243</v>
      </c>
      <c r="AY461">
        <v>319</v>
      </c>
      <c r="AZ461">
        <v>280</v>
      </c>
      <c r="BA461">
        <v>365</v>
      </c>
      <c r="BB461">
        <v>271</v>
      </c>
      <c r="BC461">
        <v>280</v>
      </c>
      <c r="BD461">
        <v>237</v>
      </c>
      <c r="BE461">
        <v>280</v>
      </c>
      <c r="BF461">
        <v>448</v>
      </c>
      <c r="BG461">
        <v>306</v>
      </c>
      <c r="BH461">
        <v>360</v>
      </c>
      <c r="BI461">
        <v>306</v>
      </c>
      <c r="BJ461">
        <v>297</v>
      </c>
      <c r="BK461">
        <v>350</v>
      </c>
      <c r="BL461">
        <v>337</v>
      </c>
    </row>
    <row r="462" spans="1:65" x14ac:dyDescent="0.2">
      <c r="A462" t="s">
        <v>3034</v>
      </c>
      <c r="B462" t="s">
        <v>579</v>
      </c>
      <c r="C462" t="s">
        <v>1100</v>
      </c>
      <c r="D462" t="s">
        <v>3674</v>
      </c>
      <c r="AX462">
        <v>31.8</v>
      </c>
      <c r="AY462">
        <v>32.299999999999997</v>
      </c>
      <c r="AZ462">
        <v>32.700000000000003</v>
      </c>
      <c r="BA462">
        <v>33.4</v>
      </c>
      <c r="BB462">
        <v>33.9</v>
      </c>
      <c r="BC462">
        <v>33.9</v>
      </c>
      <c r="BD462">
        <v>28.8</v>
      </c>
      <c r="BE462">
        <v>28.8</v>
      </c>
      <c r="BF462">
        <v>28.8</v>
      </c>
      <c r="BG462">
        <v>30.1</v>
      </c>
      <c r="BH462">
        <v>18.600000000000001</v>
      </c>
      <c r="BI462">
        <v>18.600000000000001</v>
      </c>
      <c r="BJ462">
        <v>18.600000000000001</v>
      </c>
      <c r="BK462">
        <v>18.600000000000001</v>
      </c>
      <c r="BL462">
        <v>23.6</v>
      </c>
    </row>
    <row r="463" spans="1:65" x14ac:dyDescent="0.2">
      <c r="A463" t="s">
        <v>3034</v>
      </c>
      <c r="B463" t="s">
        <v>579</v>
      </c>
      <c r="C463" t="s">
        <v>2163</v>
      </c>
      <c r="D463" t="s">
        <v>2249</v>
      </c>
      <c r="AV463">
        <v>3</v>
      </c>
      <c r="AW463">
        <v>3</v>
      </c>
      <c r="AX463">
        <v>3</v>
      </c>
      <c r="AY463">
        <v>3</v>
      </c>
      <c r="AZ463">
        <v>3</v>
      </c>
      <c r="BA463">
        <v>3</v>
      </c>
      <c r="BB463">
        <v>3</v>
      </c>
      <c r="BC463">
        <v>3</v>
      </c>
      <c r="BD463">
        <v>1.7</v>
      </c>
      <c r="BE463">
        <v>1.7</v>
      </c>
      <c r="BF463">
        <v>1.7</v>
      </c>
      <c r="BG463">
        <v>1.7</v>
      </c>
      <c r="BH463">
        <v>1.7</v>
      </c>
      <c r="BI463">
        <v>1.7</v>
      </c>
      <c r="BJ463">
        <v>1.7</v>
      </c>
      <c r="BK463">
        <v>1.7</v>
      </c>
      <c r="BL463">
        <v>1.7</v>
      </c>
    </row>
    <row r="464" spans="1:65" x14ac:dyDescent="0.2">
      <c r="A464" t="s">
        <v>3034</v>
      </c>
      <c r="B464" t="s">
        <v>579</v>
      </c>
      <c r="C464" t="s">
        <v>1946</v>
      </c>
      <c r="D464" t="s">
        <v>1136</v>
      </c>
      <c r="AY464">
        <v>2.9</v>
      </c>
      <c r="BC464">
        <v>1.1000000000000001</v>
      </c>
      <c r="BJ464">
        <v>1.9</v>
      </c>
    </row>
    <row r="465" spans="1:65" x14ac:dyDescent="0.2">
      <c r="A465" t="s">
        <v>3034</v>
      </c>
      <c r="B465" t="s">
        <v>579</v>
      </c>
      <c r="C465" t="s">
        <v>2516</v>
      </c>
      <c r="D465" t="s">
        <v>3293</v>
      </c>
      <c r="AW465">
        <v>30</v>
      </c>
      <c r="AX465">
        <v>31.7</v>
      </c>
      <c r="AY465">
        <v>28.3</v>
      </c>
      <c r="AZ465">
        <v>39.9</v>
      </c>
      <c r="BA465">
        <v>42.5</v>
      </c>
      <c r="BB465">
        <v>60.5</v>
      </c>
      <c r="BC465">
        <v>63.1</v>
      </c>
      <c r="BD465">
        <v>71.2</v>
      </c>
      <c r="BE465">
        <v>72.5</v>
      </c>
      <c r="BF465">
        <v>83.8</v>
      </c>
      <c r="BG465">
        <v>87</v>
      </c>
      <c r="BH465">
        <v>88.7</v>
      </c>
      <c r="BI465">
        <v>92.1</v>
      </c>
      <c r="BJ465">
        <v>94.5</v>
      </c>
      <c r="BK465">
        <v>78.400000000000006</v>
      </c>
      <c r="BL465">
        <v>82.4</v>
      </c>
    </row>
    <row r="466" spans="1:65" x14ac:dyDescent="0.2">
      <c r="A466" t="s">
        <v>3034</v>
      </c>
      <c r="B466" t="s">
        <v>579</v>
      </c>
      <c r="C466" t="s">
        <v>822</v>
      </c>
      <c r="D466" t="s">
        <v>2437</v>
      </c>
      <c r="AX466">
        <v>99.6851259496202</v>
      </c>
      <c r="AY466">
        <v>96.513849811173102</v>
      </c>
      <c r="AZ466">
        <v>94.486817998726593</v>
      </c>
      <c r="BA466">
        <v>92.587449443336496</v>
      </c>
      <c r="BB466">
        <v>91.224607339416906</v>
      </c>
      <c r="BC466">
        <v>87.223895992015102</v>
      </c>
      <c r="BD466">
        <v>96.642005603120097</v>
      </c>
      <c r="BE466">
        <v>95.060432674934106</v>
      </c>
      <c r="BF466">
        <v>93.604075780038997</v>
      </c>
      <c r="BG466">
        <v>90.411552709359597</v>
      </c>
      <c r="BH466">
        <v>90.1499392080283</v>
      </c>
      <c r="BI466">
        <v>88.7289859180799</v>
      </c>
      <c r="BJ466">
        <v>97.002158508493395</v>
      </c>
      <c r="BK466">
        <v>86.758403268938594</v>
      </c>
    </row>
    <row r="467" spans="1:65" x14ac:dyDescent="0.2">
      <c r="A467" t="s">
        <v>3034</v>
      </c>
      <c r="B467" t="s">
        <v>579</v>
      </c>
      <c r="C467" t="s">
        <v>657</v>
      </c>
      <c r="D467" t="s">
        <v>452</v>
      </c>
      <c r="AQ467">
        <v>6109152000000</v>
      </c>
      <c r="AR467">
        <v>6409510569746.8604</v>
      </c>
      <c r="AS467">
        <v>7505021762874.5498</v>
      </c>
      <c r="AV467">
        <v>13057762156006.801</v>
      </c>
      <c r="BA467">
        <v>19757140000000</v>
      </c>
      <c r="BB467">
        <v>23061140000000</v>
      </c>
      <c r="BC467">
        <v>20539039000000</v>
      </c>
      <c r="BD467">
        <v>23354949000000</v>
      </c>
      <c r="BE467">
        <v>33447065000000</v>
      </c>
      <c r="BF467">
        <v>33978556000000</v>
      </c>
      <c r="BG467">
        <v>50855164918230.398</v>
      </c>
      <c r="BH467">
        <v>53333034058020.398</v>
      </c>
      <c r="BI467">
        <v>55110004336646.898</v>
      </c>
      <c r="BJ467">
        <v>65018537144583</v>
      </c>
      <c r="BK467">
        <v>70795174226372.297</v>
      </c>
      <c r="BL467">
        <v>68571665207231.602</v>
      </c>
    </row>
    <row r="468" spans="1:65" x14ac:dyDescent="0.2">
      <c r="A468" t="s">
        <v>3034</v>
      </c>
      <c r="B468" t="s">
        <v>579</v>
      </c>
      <c r="C468" t="s">
        <v>590</v>
      </c>
      <c r="D468" t="s">
        <v>3687</v>
      </c>
      <c r="AQ468">
        <v>7.8838060022779652</v>
      </c>
      <c r="AR468">
        <v>8.1701782778182395</v>
      </c>
      <c r="AS468">
        <v>7.6254568705617833</v>
      </c>
      <c r="AV468">
        <v>11.035377830959222</v>
      </c>
      <c r="BA468">
        <v>17.039944214792584</v>
      </c>
      <c r="BB468">
        <v>13.566533701039301</v>
      </c>
      <c r="BC468">
        <v>12.458297837762917</v>
      </c>
      <c r="BD468">
        <v>18.001832030832489</v>
      </c>
      <c r="BE468">
        <v>20.075045399125269</v>
      </c>
      <c r="BF468">
        <v>12.982348294810139</v>
      </c>
      <c r="BG468">
        <v>15.910805521865711</v>
      </c>
      <c r="BH468">
        <v>16.392132163132338</v>
      </c>
      <c r="BI468">
        <v>18.213743296015238</v>
      </c>
      <c r="BJ468">
        <v>7.2781992374750626</v>
      </c>
      <c r="BK468">
        <v>11.19117584921945</v>
      </c>
      <c r="BL468">
        <v>11.463457615602023</v>
      </c>
    </row>
    <row r="469" spans="1:65" x14ac:dyDescent="0.2">
      <c r="A469" t="s">
        <v>3034</v>
      </c>
      <c r="B469" t="s">
        <v>579</v>
      </c>
      <c r="C469" t="s">
        <v>532</v>
      </c>
      <c r="D469" t="s">
        <v>3035</v>
      </c>
      <c r="BD469">
        <v>12.772088050842299</v>
      </c>
      <c r="BG469">
        <v>28.4328517913818</v>
      </c>
      <c r="BJ469">
        <v>34.266273498535199</v>
      </c>
    </row>
    <row r="470" spans="1:65" x14ac:dyDescent="0.2">
      <c r="A470" t="s">
        <v>3034</v>
      </c>
      <c r="B470" t="s">
        <v>579</v>
      </c>
      <c r="C470" t="s">
        <v>1852</v>
      </c>
      <c r="D470" t="s">
        <v>3047</v>
      </c>
      <c r="AE470">
        <v>31.3616666666667</v>
      </c>
      <c r="AF470">
        <v>30.79</v>
      </c>
      <c r="AG470">
        <v>33.459166666666697</v>
      </c>
      <c r="AH470">
        <v>33.727499999999999</v>
      </c>
      <c r="AI470">
        <v>36.440833333333302</v>
      </c>
      <c r="AJ470">
        <v>37.225000000000001</v>
      </c>
      <c r="AK470">
        <v>26.671666666666699</v>
      </c>
      <c r="AL470">
        <v>25.835833333333301</v>
      </c>
      <c r="AM470">
        <v>29.4158333333333</v>
      </c>
      <c r="AN470">
        <v>32.338333333333303</v>
      </c>
      <c r="AO470">
        <v>31.15</v>
      </c>
      <c r="AP470">
        <v>24.128333333333298</v>
      </c>
      <c r="AQ470">
        <v>32.5833333333333</v>
      </c>
      <c r="AR470">
        <v>21.324999999999999</v>
      </c>
      <c r="AS470">
        <v>12.1466666666667</v>
      </c>
      <c r="AT470">
        <v>12.435</v>
      </c>
      <c r="AU470">
        <v>8.9383333333333308</v>
      </c>
      <c r="AV470">
        <v>7.8033333333333301</v>
      </c>
      <c r="AW470">
        <v>7.7983333333333302</v>
      </c>
      <c r="AX470">
        <v>7.0142702289010499</v>
      </c>
      <c r="AY470">
        <v>6.2752115988305102</v>
      </c>
      <c r="AZ470">
        <v>8.0139120510127295</v>
      </c>
      <c r="BA470">
        <v>9.74108003212746</v>
      </c>
      <c r="BB470">
        <v>6.1457834229999904</v>
      </c>
      <c r="BC470">
        <v>3.6618603298517098</v>
      </c>
      <c r="BD470">
        <v>4.2638845969046502</v>
      </c>
      <c r="BE470">
        <v>5.35583383898964</v>
      </c>
      <c r="BF470">
        <v>4.1700175647084397</v>
      </c>
      <c r="BG470">
        <v>4.0894071497328897</v>
      </c>
      <c r="BH470">
        <v>4.5792391820826301</v>
      </c>
      <c r="BI470">
        <v>6.7834325928660197</v>
      </c>
      <c r="BJ470">
        <v>5.9893988857672902</v>
      </c>
      <c r="BK470">
        <v>4.7085517883212296</v>
      </c>
      <c r="BL470">
        <v>4.4979323769604704</v>
      </c>
      <c r="BM470">
        <v>3.3780897222787098</v>
      </c>
    </row>
    <row r="471" spans="1:65" x14ac:dyDescent="0.2">
      <c r="A471" t="s">
        <v>3034</v>
      </c>
      <c r="B471" t="s">
        <v>579</v>
      </c>
      <c r="C471" t="s">
        <v>1641</v>
      </c>
      <c r="D471" t="s">
        <v>556</v>
      </c>
      <c r="P471">
        <v>7.7959493973653506</v>
      </c>
      <c r="Q471">
        <v>11.363123522514087</v>
      </c>
      <c r="R471">
        <v>16.962381790024075</v>
      </c>
      <c r="S471">
        <v>14.540399741829427</v>
      </c>
      <c r="T471">
        <v>16.077246545043842</v>
      </c>
      <c r="U471">
        <v>31.311683281810716</v>
      </c>
      <c r="V471">
        <v>38.849371493376708</v>
      </c>
      <c r="W471">
        <v>53.145767430162003</v>
      </c>
      <c r="X471">
        <v>83.045988614007825</v>
      </c>
      <c r="Y471">
        <v>90.724780495317574</v>
      </c>
      <c r="Z471">
        <v>68.103542029293095</v>
      </c>
      <c r="AA471">
        <v>53.283320939143373</v>
      </c>
      <c r="AB471">
        <v>30.173134613762294</v>
      </c>
      <c r="AC471">
        <v>14.54697479655036</v>
      </c>
      <c r="AD471">
        <v>15.180682342436524</v>
      </c>
      <c r="AE471">
        <v>22.339048058838316</v>
      </c>
      <c r="AF471">
        <v>19.81930563409156</v>
      </c>
      <c r="AG471">
        <v>21.493020261290386</v>
      </c>
      <c r="AH471">
        <v>22.619549394807041</v>
      </c>
      <c r="AI471">
        <v>27.962043784239043</v>
      </c>
      <c r="AJ471">
        <v>39.339441628060648</v>
      </c>
      <c r="AK471">
        <v>45.02989487732097</v>
      </c>
      <c r="AL471">
        <v>41.858276250585718</v>
      </c>
      <c r="AM471">
        <v>36.46644732785311</v>
      </c>
      <c r="AN471">
        <v>33.344969192956235</v>
      </c>
      <c r="AO471">
        <v>34.02659836527657</v>
      </c>
      <c r="AP471">
        <v>30.691599192982384</v>
      </c>
      <c r="AQ471">
        <v>26.193109339984517</v>
      </c>
      <c r="AR471">
        <v>23.254215979646975</v>
      </c>
      <c r="AS471">
        <v>26.233811880236303</v>
      </c>
      <c r="AT471">
        <v>27.978441883200539</v>
      </c>
      <c r="AU471">
        <v>32.292999335521586</v>
      </c>
      <c r="AV471">
        <v>29.257782165221442</v>
      </c>
      <c r="AW471">
        <v>35.401869231771407</v>
      </c>
      <c r="AX471">
        <v>39.881640491710399</v>
      </c>
      <c r="AY471">
        <v>39.97060346177819</v>
      </c>
      <c r="AZ471">
        <v>47.269628955813538</v>
      </c>
      <c r="BA471">
        <v>50.320228028247705</v>
      </c>
      <c r="BB471">
        <v>46.55045878730234</v>
      </c>
      <c r="BC471">
        <v>43.574796921055217</v>
      </c>
      <c r="BD471">
        <v>41.878158086604508</v>
      </c>
      <c r="BE471">
        <v>46.687063188095046</v>
      </c>
      <c r="BF471">
        <v>46.587757785712149</v>
      </c>
      <c r="BG471">
        <v>44.749502717899098</v>
      </c>
      <c r="BH471">
        <v>40.774086022651204</v>
      </c>
      <c r="BI471">
        <v>38.317153933974232</v>
      </c>
      <c r="BJ471">
        <v>37.540787584463281</v>
      </c>
      <c r="BK471">
        <v>36.075642287313087</v>
      </c>
      <c r="BL471">
        <v>37.962936718803206</v>
      </c>
    </row>
    <row r="472" spans="1:65" x14ac:dyDescent="0.2">
      <c r="A472" t="s">
        <v>3034</v>
      </c>
      <c r="B472" t="s">
        <v>579</v>
      </c>
      <c r="C472" t="s">
        <v>459</v>
      </c>
      <c r="D472" t="s">
        <v>1931</v>
      </c>
      <c r="AU472">
        <v>8.7512500000000006</v>
      </c>
      <c r="AZ472">
        <v>11.264374999999999</v>
      </c>
      <c r="BE472">
        <v>12.6824528462</v>
      </c>
      <c r="BJ472">
        <v>13.601905692400001</v>
      </c>
    </row>
    <row r="473" spans="1:65" x14ac:dyDescent="0.2">
      <c r="A473" t="s">
        <v>3034</v>
      </c>
      <c r="B473" t="s">
        <v>579</v>
      </c>
      <c r="C473" t="s">
        <v>2091</v>
      </c>
      <c r="D473" t="s">
        <v>2255</v>
      </c>
      <c r="AI473">
        <v>1.2431191930000001</v>
      </c>
      <c r="AS473">
        <v>1.22076867</v>
      </c>
      <c r="BC473">
        <v>1.224929591</v>
      </c>
    </row>
    <row r="474" spans="1:65" x14ac:dyDescent="0.2">
      <c r="A474" t="s">
        <v>3034</v>
      </c>
      <c r="B474" t="s">
        <v>579</v>
      </c>
      <c r="C474" t="s">
        <v>89</v>
      </c>
      <c r="D474" t="s">
        <v>2510</v>
      </c>
      <c r="AI474">
        <v>41.7</v>
      </c>
      <c r="AS474">
        <v>28.2</v>
      </c>
      <c r="AX474">
        <v>82.9</v>
      </c>
      <c r="BA474">
        <v>96.7</v>
      </c>
      <c r="BC474">
        <v>106</v>
      </c>
    </row>
    <row r="475" spans="1:65" x14ac:dyDescent="0.2">
      <c r="A475" t="s">
        <v>3034</v>
      </c>
      <c r="B475" t="s">
        <v>579</v>
      </c>
      <c r="C475" t="s">
        <v>2582</v>
      </c>
      <c r="D475" t="s">
        <v>828</v>
      </c>
      <c r="N475">
        <v>0</v>
      </c>
      <c r="O475">
        <v>4070.1738131288621</v>
      </c>
      <c r="P475">
        <v>4171.4723314489693</v>
      </c>
      <c r="Q475">
        <v>4036.5212787494265</v>
      </c>
      <c r="R475">
        <v>3939.1304600530493</v>
      </c>
      <c r="S475">
        <v>4060.7073261102128</v>
      </c>
      <c r="T475">
        <v>4217.1523839562033</v>
      </c>
      <c r="U475">
        <v>4303.4636069967564</v>
      </c>
      <c r="V475">
        <v>4450.6718092917017</v>
      </c>
      <c r="W475">
        <v>4767.1866140057009</v>
      </c>
      <c r="X475">
        <v>4862.6544027379714</v>
      </c>
      <c r="Y475">
        <v>4752.9302329672319</v>
      </c>
      <c r="Z475">
        <v>5012.1559282981088</v>
      </c>
      <c r="AA475">
        <v>5202.3370382837093</v>
      </c>
      <c r="AB475">
        <v>5410.4128996811569</v>
      </c>
      <c r="AC475">
        <v>5590.6890574000536</v>
      </c>
      <c r="AD475">
        <v>5760.4311781820879</v>
      </c>
      <c r="AE475">
        <v>6100.8400170693076</v>
      </c>
      <c r="AF475">
        <v>6408.6403260284424</v>
      </c>
      <c r="AG475">
        <v>6383.0627837065622</v>
      </c>
      <c r="AH475">
        <v>6486.4635550893636</v>
      </c>
      <c r="AI475">
        <v>7380</v>
      </c>
      <c r="AJ475">
        <v>7500</v>
      </c>
      <c r="AK475">
        <v>7610</v>
      </c>
      <c r="AL475">
        <v>7730</v>
      </c>
      <c r="AM475">
        <v>7840</v>
      </c>
      <c r="AN475">
        <v>8090</v>
      </c>
      <c r="AO475">
        <v>8380</v>
      </c>
      <c r="AP475">
        <v>8670</v>
      </c>
      <c r="AQ475">
        <v>8960</v>
      </c>
      <c r="AR475">
        <v>9250</v>
      </c>
      <c r="AS475">
        <v>9540</v>
      </c>
      <c r="AT475">
        <v>9950</v>
      </c>
      <c r="AU475">
        <v>10370</v>
      </c>
      <c r="AV475">
        <v>10790</v>
      </c>
      <c r="AW475">
        <v>11200</v>
      </c>
      <c r="AX475">
        <v>11390</v>
      </c>
      <c r="AY475">
        <v>12070</v>
      </c>
      <c r="AZ475">
        <v>12740</v>
      </c>
      <c r="BA475">
        <v>13410</v>
      </c>
      <c r="BB475">
        <v>14080</v>
      </c>
      <c r="BC475">
        <v>14750</v>
      </c>
      <c r="BD475">
        <v>15310</v>
      </c>
      <c r="BE475">
        <v>15870</v>
      </c>
      <c r="BF475">
        <v>16430</v>
      </c>
      <c r="BG475">
        <v>16990</v>
      </c>
      <c r="BH475">
        <v>17550</v>
      </c>
      <c r="BI475">
        <v>17380</v>
      </c>
      <c r="BJ475">
        <v>17200</v>
      </c>
      <c r="BK475">
        <v>17030</v>
      </c>
    </row>
    <row r="476" spans="1:65" x14ac:dyDescent="0.2">
      <c r="A476" t="s">
        <v>3034</v>
      </c>
      <c r="B476" t="s">
        <v>579</v>
      </c>
      <c r="C476" t="s">
        <v>4060</v>
      </c>
      <c r="D476" t="s">
        <v>3678</v>
      </c>
      <c r="E476">
        <v>0.43682499247701106</v>
      </c>
      <c r="F476">
        <v>0.46146404594247986</v>
      </c>
      <c r="G476">
        <v>0.46720384377981461</v>
      </c>
      <c r="H476">
        <v>0.49456747339420282</v>
      </c>
      <c r="I476">
        <v>0.47572355019471507</v>
      </c>
      <c r="J476">
        <v>0.48409135159238315</v>
      </c>
      <c r="K476">
        <v>0.47238494040645473</v>
      </c>
      <c r="L476">
        <v>0.47705616649390548</v>
      </c>
      <c r="M476">
        <v>0.48474716614367502</v>
      </c>
      <c r="N476">
        <v>0.48167802694296374</v>
      </c>
      <c r="O476">
        <v>0.45927548713267441</v>
      </c>
      <c r="P476">
        <v>0.46276057301183898</v>
      </c>
      <c r="Q476">
        <v>0.44616948639647663</v>
      </c>
      <c r="R476">
        <v>0.4475249325902263</v>
      </c>
      <c r="S476">
        <v>0.45811503973453249</v>
      </c>
      <c r="T476">
        <v>0.44055765661940433</v>
      </c>
      <c r="U476">
        <v>0.44636508619533272</v>
      </c>
      <c r="V476">
        <v>0.44277797556124004</v>
      </c>
      <c r="W476">
        <v>0.43235647078415684</v>
      </c>
      <c r="X476">
        <v>0.43735756975994444</v>
      </c>
      <c r="Y476">
        <v>0.41945497600182263</v>
      </c>
      <c r="Z476">
        <v>0.41106647602832114</v>
      </c>
      <c r="AA476">
        <v>0.42053836166504499</v>
      </c>
      <c r="AB476">
        <v>0.44589765284445065</v>
      </c>
      <c r="AC476">
        <v>0.42734616141867721</v>
      </c>
      <c r="AD476">
        <v>0.4093792685287258</v>
      </c>
      <c r="AE476">
        <v>0.39262538435062388</v>
      </c>
      <c r="AF476">
        <v>0.38313874831716116</v>
      </c>
      <c r="AG476">
        <v>0.38245536213313874</v>
      </c>
      <c r="AH476">
        <v>0.37538863232989317</v>
      </c>
      <c r="AI476">
        <v>0.33039802910032123</v>
      </c>
      <c r="AJ476">
        <v>0.33531717130405586</v>
      </c>
      <c r="AK476">
        <v>0.33903872625743442</v>
      </c>
      <c r="AL476">
        <v>0.33725163944353381</v>
      </c>
      <c r="AM476">
        <v>0.32243320576397311</v>
      </c>
      <c r="AN476">
        <v>0.32077266391636744</v>
      </c>
      <c r="AO476">
        <v>0.31319329156796172</v>
      </c>
      <c r="AP476">
        <v>0.32719529585930091</v>
      </c>
      <c r="AQ476">
        <v>0.32789967028082917</v>
      </c>
      <c r="AR476">
        <v>0.29838849469084083</v>
      </c>
      <c r="AS476">
        <v>0.30210319064926094</v>
      </c>
      <c r="AT476">
        <v>0.29885299896336903</v>
      </c>
      <c r="AU476">
        <v>0.2809479517009299</v>
      </c>
      <c r="AV476">
        <v>0.2683904189712446</v>
      </c>
      <c r="AW476">
        <v>0.25571146510623555</v>
      </c>
      <c r="AX476">
        <v>0.25126527382442765</v>
      </c>
      <c r="AY476">
        <v>0.23467787920866948</v>
      </c>
      <c r="AZ476">
        <v>0.22546250050461525</v>
      </c>
      <c r="BA476">
        <v>0.22128221467719614</v>
      </c>
      <c r="BB476">
        <v>0.22958237154700675</v>
      </c>
      <c r="BC476">
        <v>0.22570944698746462</v>
      </c>
      <c r="BD476">
        <v>0.2281112996314521</v>
      </c>
      <c r="BE476">
        <v>0.22071542175341721</v>
      </c>
      <c r="BF476">
        <v>0.23233773212662179</v>
      </c>
      <c r="BG476">
        <v>0.22813684889295402</v>
      </c>
      <c r="BH476">
        <v>0.22494601759479013</v>
      </c>
      <c r="BI476">
        <v>0.2277702874680986</v>
      </c>
      <c r="BJ476">
        <v>0.20405763969659205</v>
      </c>
      <c r="BK476">
        <v>0.20792787334761714</v>
      </c>
    </row>
    <row r="477" spans="1:65" x14ac:dyDescent="0.2">
      <c r="A477" t="s">
        <v>3034</v>
      </c>
      <c r="B477" t="s">
        <v>579</v>
      </c>
      <c r="C477" t="s">
        <v>2391</v>
      </c>
      <c r="D477" t="s">
        <v>545</v>
      </c>
      <c r="AI477">
        <v>76.384190114695897</v>
      </c>
      <c r="AJ477">
        <v>75.682616923492802</v>
      </c>
      <c r="AK477">
        <v>68.665007285089899</v>
      </c>
      <c r="AL477">
        <v>73.253974428797406</v>
      </c>
      <c r="AM477">
        <v>78.492598227438506</v>
      </c>
      <c r="AN477">
        <v>76.4046259013016</v>
      </c>
      <c r="AO477">
        <v>82.992020663253498</v>
      </c>
      <c r="AP477">
        <v>71.644434480439401</v>
      </c>
      <c r="AQ477">
        <v>69.746308216584595</v>
      </c>
      <c r="AR477">
        <v>79.860819205081498</v>
      </c>
      <c r="AS477">
        <v>75.524637681159405</v>
      </c>
      <c r="AT477">
        <v>74.338198057179696</v>
      </c>
      <c r="AU477">
        <v>76.504151680653607</v>
      </c>
      <c r="AV477">
        <v>78.788595002256102</v>
      </c>
      <c r="AW477">
        <v>81.650877933988994</v>
      </c>
      <c r="AX477">
        <v>80.169656515088306</v>
      </c>
      <c r="AY477">
        <v>80.600762577885206</v>
      </c>
      <c r="AZ477">
        <v>81.533391279154003</v>
      </c>
      <c r="BA477">
        <v>84.0108691765884</v>
      </c>
      <c r="BB477">
        <v>72.877915624070397</v>
      </c>
      <c r="BC477">
        <v>72.120691976305906</v>
      </c>
      <c r="BD477">
        <v>83.465289730349994</v>
      </c>
      <c r="BE477">
        <v>79.550194103115302</v>
      </c>
      <c r="BF477">
        <v>73.998675458550494</v>
      </c>
      <c r="BG477">
        <v>74.038310678780803</v>
      </c>
      <c r="BH477">
        <v>68.236811220424002</v>
      </c>
    </row>
    <row r="478" spans="1:65" x14ac:dyDescent="0.2">
      <c r="A478" t="s">
        <v>3034</v>
      </c>
      <c r="B478" t="s">
        <v>579</v>
      </c>
      <c r="C478" t="s">
        <v>3931</v>
      </c>
      <c r="D478" t="s">
        <v>3233</v>
      </c>
      <c r="O478">
        <v>2.0451743949760894</v>
      </c>
      <c r="P478">
        <v>1.9623211774224016</v>
      </c>
      <c r="Q478">
        <v>1.992566522740151</v>
      </c>
      <c r="R478">
        <v>2.1946475847204283</v>
      </c>
      <c r="S478">
        <v>2.553391222693997</v>
      </c>
      <c r="T478">
        <v>1.9774479613459937</v>
      </c>
      <c r="U478">
        <v>1.9104421774526543</v>
      </c>
      <c r="V478">
        <v>1.7378287120730795</v>
      </c>
      <c r="W478">
        <v>1.7715077351237414</v>
      </c>
      <c r="X478">
        <v>2.3705247928777666</v>
      </c>
      <c r="Y478">
        <v>1.6599119151544341</v>
      </c>
      <c r="Z478">
        <v>1.9411206169451893</v>
      </c>
      <c r="AA478">
        <v>2.368713956862448</v>
      </c>
      <c r="AB478">
        <v>2.4993561597578795</v>
      </c>
      <c r="AC478">
        <v>3.0403493280514131</v>
      </c>
      <c r="AD478">
        <v>4.2837136540909215</v>
      </c>
      <c r="AE478">
        <v>5.5234466754756362</v>
      </c>
      <c r="AF478">
        <v>6.9058031174458048</v>
      </c>
      <c r="AG478">
        <v>7.4723453609365773</v>
      </c>
      <c r="AH478">
        <v>7.8794731343235158</v>
      </c>
      <c r="AI478">
        <v>6.8425172749460934</v>
      </c>
      <c r="AJ478">
        <v>6.6126652211654662</v>
      </c>
      <c r="AK478">
        <v>6.1533686967752539</v>
      </c>
      <c r="AL478">
        <v>4.3603761124414175</v>
      </c>
      <c r="AM478">
        <v>4.1358956756456289</v>
      </c>
      <c r="AN478">
        <v>3.5049296458814791</v>
      </c>
      <c r="AO478">
        <v>3.0354600390916286</v>
      </c>
      <c r="AP478">
        <v>2.6326108885692983</v>
      </c>
      <c r="AQ478">
        <v>3.0156036263121031</v>
      </c>
      <c r="AR478">
        <v>5.6555743954429847</v>
      </c>
      <c r="AS478">
        <v>3.5989061920321017</v>
      </c>
      <c r="AT478">
        <v>4.6287880000183304</v>
      </c>
      <c r="AU478">
        <v>5.1370087632015897</v>
      </c>
      <c r="AV478">
        <v>6.0779542615562576</v>
      </c>
      <c r="AW478">
        <v>3.3050509306253439</v>
      </c>
      <c r="AX478">
        <v>4.7194581231951682</v>
      </c>
      <c r="AY478">
        <v>3.252206010948627</v>
      </c>
      <c r="AZ478">
        <v>2.4041524860061716</v>
      </c>
      <c r="BA478">
        <v>1.8436124053104246</v>
      </c>
      <c r="BB478">
        <v>1.680103436917445</v>
      </c>
      <c r="BC478">
        <v>1.6081281510702685</v>
      </c>
      <c r="BD478">
        <v>1.3823845027573021</v>
      </c>
      <c r="BE478">
        <v>1.4152153720500622</v>
      </c>
      <c r="BF478">
        <v>1.1634857381322119</v>
      </c>
      <c r="BG478">
        <v>1.415037196263238</v>
      </c>
      <c r="BH478">
        <v>1.678849698718841</v>
      </c>
      <c r="BI478">
        <v>2.0941155318890425</v>
      </c>
      <c r="BJ478">
        <v>3.3244540934357678</v>
      </c>
      <c r="BK478">
        <v>3.1741627624262878</v>
      </c>
      <c r="BL478">
        <v>2.6744540118208566</v>
      </c>
    </row>
    <row r="479" spans="1:65" x14ac:dyDescent="0.2">
      <c r="A479" t="s">
        <v>3034</v>
      </c>
      <c r="B479" t="s">
        <v>579</v>
      </c>
      <c r="C479" t="s">
        <v>1022</v>
      </c>
      <c r="D479" t="s">
        <v>3129</v>
      </c>
      <c r="E479">
        <v>-47759998.321533203</v>
      </c>
      <c r="F479">
        <v>343320007.32421899</v>
      </c>
      <c r="G479">
        <v>326769989.01367199</v>
      </c>
      <c r="H479">
        <v>459679992.67578101</v>
      </c>
      <c r="I479">
        <v>276390014.64843804</v>
      </c>
      <c r="J479">
        <v>249820007.32421902</v>
      </c>
      <c r="K479">
        <v>508320007.32421899</v>
      </c>
      <c r="L479">
        <v>570840026.85546899</v>
      </c>
      <c r="M479">
        <v>675960021.97265601</v>
      </c>
      <c r="N479">
        <v>578020019.53125</v>
      </c>
      <c r="O479">
        <v>715159973.14453101</v>
      </c>
      <c r="P479">
        <v>531809997.55859399</v>
      </c>
      <c r="Q479">
        <v>507940002.44140601</v>
      </c>
      <c r="R479">
        <v>574429992.67578101</v>
      </c>
      <c r="S479">
        <v>357980010.98632801</v>
      </c>
      <c r="T479">
        <v>259970001.22070301</v>
      </c>
      <c r="U479">
        <v>239199996.94824198</v>
      </c>
      <c r="V479">
        <v>128119995.11718801</v>
      </c>
      <c r="W479">
        <v>160199996.94824198</v>
      </c>
      <c r="X479">
        <v>93339996.337890595</v>
      </c>
      <c r="Y479">
        <v>88650001.525878906</v>
      </c>
      <c r="Z479">
        <v>131600006.103516</v>
      </c>
      <c r="AA479">
        <v>166000000</v>
      </c>
      <c r="AB479">
        <v>117540000.915527</v>
      </c>
      <c r="AC479">
        <v>137529998.77929699</v>
      </c>
      <c r="AD479">
        <v>152699996.94824198</v>
      </c>
      <c r="AE479">
        <v>111099998.47412099</v>
      </c>
      <c r="AF479">
        <v>143399993.89648402</v>
      </c>
      <c r="AG479">
        <v>131630004.88281301</v>
      </c>
      <c r="AH479">
        <v>124040000.915527</v>
      </c>
      <c r="AI479">
        <v>142850006.10351598</v>
      </c>
      <c r="AJ479">
        <v>186250000</v>
      </c>
      <c r="AK479">
        <v>330179992.67578101</v>
      </c>
      <c r="AL479">
        <v>156570007.32421902</v>
      </c>
      <c r="AM479">
        <v>115209999.084473</v>
      </c>
      <c r="AN479">
        <v>220710006.71386698</v>
      </c>
      <c r="AO479">
        <v>238960006.71386698</v>
      </c>
      <c r="AP479">
        <v>259799987.79296899</v>
      </c>
      <c r="AQ479">
        <v>250910003.66210902</v>
      </c>
      <c r="AR479">
        <v>453149993.89648396</v>
      </c>
      <c r="AS479">
        <v>303269989.01367199</v>
      </c>
      <c r="AT479">
        <v>585599975.58593798</v>
      </c>
      <c r="AU479">
        <v>652549987.79296899</v>
      </c>
      <c r="AV479">
        <v>1089060058.59375</v>
      </c>
      <c r="AW479">
        <v>678479980.46875</v>
      </c>
      <c r="AX479">
        <v>787330017.08984399</v>
      </c>
      <c r="AY479">
        <v>1190719970.70313</v>
      </c>
      <c r="AZ479">
        <v>811099975.58593798</v>
      </c>
      <c r="BA479">
        <v>1055709960.9375</v>
      </c>
      <c r="BB479">
        <v>1141520019.53125</v>
      </c>
      <c r="BC479">
        <v>689559997.55859399</v>
      </c>
      <c r="BD479">
        <v>1022950012.2070301</v>
      </c>
      <c r="BE479">
        <v>770520019.53125</v>
      </c>
      <c r="BF479">
        <v>837229980.46875</v>
      </c>
      <c r="BG479">
        <v>1172290039.0625</v>
      </c>
      <c r="BH479">
        <v>1446180053.7109399</v>
      </c>
      <c r="BI479">
        <v>1183589965.8203101</v>
      </c>
      <c r="BJ479">
        <v>884070007.32421899</v>
      </c>
      <c r="BK479">
        <v>1781020019.53125</v>
      </c>
      <c r="BL479">
        <v>911440002.44140601</v>
      </c>
    </row>
    <row r="480" spans="1:65" x14ac:dyDescent="0.2">
      <c r="A480" t="s">
        <v>3034</v>
      </c>
      <c r="B480" t="s">
        <v>579</v>
      </c>
      <c r="C480" t="s">
        <v>2943</v>
      </c>
      <c r="D480" t="s">
        <v>3774</v>
      </c>
      <c r="O480">
        <v>10668459.199999999</v>
      </c>
      <c r="P480">
        <v>4060947.3</v>
      </c>
      <c r="Q480">
        <v>7448428.0999999996</v>
      </c>
      <c r="R480">
        <v>16180729.9</v>
      </c>
      <c r="S480">
        <v>19146584.699999999</v>
      </c>
      <c r="T480">
        <v>12896966.9</v>
      </c>
      <c r="U480">
        <v>19598323.600000001</v>
      </c>
      <c r="V480">
        <v>16573289.5</v>
      </c>
      <c r="W480">
        <v>21302087.399999999</v>
      </c>
      <c r="X480">
        <v>23175685.199999999</v>
      </c>
      <c r="Y480">
        <v>33022594.800000001</v>
      </c>
      <c r="Z480">
        <v>56895531.700000003</v>
      </c>
      <c r="AA480">
        <v>45317000</v>
      </c>
      <c r="AB480">
        <v>104287000</v>
      </c>
      <c r="AC480">
        <v>123159000</v>
      </c>
      <c r="AD480">
        <v>185233000</v>
      </c>
      <c r="AE480">
        <v>145983000</v>
      </c>
      <c r="AF480">
        <v>153475000</v>
      </c>
      <c r="AG480">
        <v>152605000</v>
      </c>
      <c r="AH480">
        <v>172160000</v>
      </c>
      <c r="AI480">
        <v>264244000</v>
      </c>
      <c r="AJ480">
        <v>193860000</v>
      </c>
      <c r="AK480">
        <v>318180000</v>
      </c>
      <c r="AL480">
        <v>19954000</v>
      </c>
      <c r="AM480">
        <v>-178667000</v>
      </c>
      <c r="AN480">
        <v>-63192000</v>
      </c>
      <c r="AO480">
        <v>13681000</v>
      </c>
      <c r="AP480">
        <v>-115973000</v>
      </c>
      <c r="AQ480">
        <v>222780000</v>
      </c>
      <c r="AR480">
        <v>730678000</v>
      </c>
      <c r="AS480">
        <v>62691000</v>
      </c>
      <c r="AT480">
        <v>648617000</v>
      </c>
      <c r="AU480">
        <v>-424458000</v>
      </c>
      <c r="AV480">
        <v>1249509000</v>
      </c>
      <c r="AW480">
        <v>-71399000</v>
      </c>
      <c r="AX480">
        <v>-1146314000</v>
      </c>
      <c r="AY480">
        <v>696034000</v>
      </c>
      <c r="AZ480">
        <v>497819000</v>
      </c>
      <c r="BA480">
        <v>1225417000</v>
      </c>
      <c r="BB480">
        <v>533218000</v>
      </c>
      <c r="BC480">
        <v>186389000</v>
      </c>
      <c r="BD480">
        <v>133629000</v>
      </c>
      <c r="BE480">
        <v>-124102000</v>
      </c>
      <c r="BF480">
        <v>340302000</v>
      </c>
      <c r="BG480">
        <v>101899000</v>
      </c>
      <c r="BH480">
        <v>616605000</v>
      </c>
      <c r="BI480">
        <v>637759000</v>
      </c>
      <c r="BJ480">
        <v>558823000</v>
      </c>
      <c r="BK480">
        <v>475338000</v>
      </c>
      <c r="BL480">
        <v>616650000</v>
      </c>
    </row>
    <row r="481" spans="1:65" x14ac:dyDescent="0.2">
      <c r="A481" t="s">
        <v>3034</v>
      </c>
      <c r="B481" t="s">
        <v>579</v>
      </c>
      <c r="C481" t="s">
        <v>2936</v>
      </c>
      <c r="D481" t="s">
        <v>618</v>
      </c>
    </row>
    <row r="482" spans="1:65" x14ac:dyDescent="0.2">
      <c r="A482" t="s">
        <v>3034</v>
      </c>
      <c r="B482" t="s">
        <v>579</v>
      </c>
      <c r="C482" t="s">
        <v>4067</v>
      </c>
      <c r="D482" t="s">
        <v>128</v>
      </c>
      <c r="O482">
        <v>290.50994726327565</v>
      </c>
      <c r="P482">
        <v>329.44676044222996</v>
      </c>
      <c r="Q482">
        <v>225.89271800193234</v>
      </c>
      <c r="R482">
        <v>151.51231430196799</v>
      </c>
      <c r="S482">
        <v>176.28729129373346</v>
      </c>
      <c r="T482">
        <v>159.97789545239752</v>
      </c>
      <c r="U482">
        <v>82.247136223680002</v>
      </c>
      <c r="V482">
        <v>96.616389650250881</v>
      </c>
      <c r="W482">
        <v>68.585607068105702</v>
      </c>
      <c r="X482">
        <v>39.999458935987725</v>
      </c>
      <c r="Y482">
        <v>36.099555416948135</v>
      </c>
      <c r="Z482">
        <v>45.636272549829243</v>
      </c>
      <c r="AA482">
        <v>55.73206228450811</v>
      </c>
      <c r="AB482">
        <v>92.824591428511013</v>
      </c>
      <c r="AC482">
        <v>160.62599429936699</v>
      </c>
      <c r="AD482">
        <v>141.26566715032467</v>
      </c>
      <c r="AE482">
        <v>45.876105296210277</v>
      </c>
      <c r="AF482">
        <v>48.471359674177826</v>
      </c>
      <c r="AG482">
        <v>43.526651195700467</v>
      </c>
      <c r="AH482">
        <v>41.863482769776653</v>
      </c>
      <c r="AI482">
        <v>29.544273325197633</v>
      </c>
      <c r="AJ482">
        <v>25.607832924078917</v>
      </c>
      <c r="AK482">
        <v>32.259653992759759</v>
      </c>
      <c r="AL482">
        <v>45.38170819855393</v>
      </c>
      <c r="AM482">
        <v>55.432618315376068</v>
      </c>
      <c r="AN482">
        <v>65.604968459029848</v>
      </c>
      <c r="AO482">
        <v>59.204416723999152</v>
      </c>
      <c r="AP482">
        <v>58.133393614093961</v>
      </c>
      <c r="AQ482">
        <v>71.195429198449133</v>
      </c>
      <c r="AR482">
        <v>48.933373158665049</v>
      </c>
      <c r="AS482">
        <v>31.878695178763532</v>
      </c>
      <c r="AT482">
        <v>32.086819503192721</v>
      </c>
      <c r="AU482">
        <v>33.740706629518407</v>
      </c>
      <c r="AV482">
        <v>32.563436214878209</v>
      </c>
      <c r="AW482">
        <v>37.819492877485246</v>
      </c>
      <c r="AX482">
        <v>37.693351818378417</v>
      </c>
      <c r="AY482">
        <v>30.851014909867597</v>
      </c>
      <c r="AZ482">
        <v>24.631544487103614</v>
      </c>
      <c r="BA482">
        <v>23.797092597957867</v>
      </c>
      <c r="BB482">
        <v>16.058879959149902</v>
      </c>
      <c r="BC482">
        <v>28.181436108720437</v>
      </c>
      <c r="BD482">
        <v>33.221232992485653</v>
      </c>
      <c r="BE482">
        <v>27.931372063008062</v>
      </c>
      <c r="BF482">
        <v>25.234186579355868</v>
      </c>
      <c r="BG482">
        <v>26.108644166158918</v>
      </c>
      <c r="BH482">
        <v>25.820252918885149</v>
      </c>
      <c r="BI482">
        <v>24.429840347293414</v>
      </c>
      <c r="BJ482">
        <v>27.64355953463339</v>
      </c>
      <c r="BK482">
        <v>31.151074018647197</v>
      </c>
      <c r="BL482">
        <v>30.251707416426932</v>
      </c>
    </row>
    <row r="483" spans="1:65" x14ac:dyDescent="0.2">
      <c r="A483" t="s">
        <v>3034</v>
      </c>
      <c r="B483" t="s">
        <v>579</v>
      </c>
      <c r="C483" t="s">
        <v>1820</v>
      </c>
      <c r="D483" t="s">
        <v>4163</v>
      </c>
      <c r="BC483">
        <v>109999.999403954</v>
      </c>
      <c r="BI483">
        <v>39999.999105930299</v>
      </c>
      <c r="BJ483">
        <v>0</v>
      </c>
    </row>
    <row r="484" spans="1:65" x14ac:dyDescent="0.2">
      <c r="A484" t="s">
        <v>3034</v>
      </c>
      <c r="B484" t="s">
        <v>579</v>
      </c>
      <c r="C484" t="s">
        <v>3484</v>
      </c>
      <c r="D484" t="s">
        <v>3563</v>
      </c>
      <c r="N484">
        <v>400000.00596046395</v>
      </c>
      <c r="O484">
        <v>500000</v>
      </c>
      <c r="P484">
        <v>899999.97615814197</v>
      </c>
      <c r="Q484">
        <v>1350000.02384186</v>
      </c>
      <c r="R484">
        <v>7500000</v>
      </c>
      <c r="S484">
        <v>2309999.9427795401</v>
      </c>
      <c r="T484">
        <v>839999.97377395595</v>
      </c>
      <c r="U484">
        <v>4400000.0953674298</v>
      </c>
      <c r="V484">
        <v>1200000.04768372</v>
      </c>
      <c r="W484">
        <v>5800000.1907348596</v>
      </c>
      <c r="X484">
        <v>300000.01192092901</v>
      </c>
      <c r="Y484">
        <v>1149999.97615814</v>
      </c>
      <c r="Z484">
        <v>769999.98092651402</v>
      </c>
      <c r="AA484">
        <v>1399999.97615814</v>
      </c>
      <c r="AB484">
        <v>7000000</v>
      </c>
      <c r="AC484">
        <v>4139999.8664856004</v>
      </c>
      <c r="AD484">
        <v>3680000.0667571998</v>
      </c>
      <c r="AE484">
        <v>3589999.9141693101</v>
      </c>
      <c r="AF484">
        <v>22110000.6103516</v>
      </c>
      <c r="AG484">
        <v>5289999.9618530301</v>
      </c>
      <c r="AH484">
        <v>9500000</v>
      </c>
      <c r="AI484">
        <v>17930000.3051758</v>
      </c>
      <c r="AJ484">
        <v>32139999.3896484</v>
      </c>
      <c r="AK484">
        <v>23940000.534057599</v>
      </c>
      <c r="AL484">
        <v>18809999.465942401</v>
      </c>
      <c r="AM484">
        <v>17750000</v>
      </c>
      <c r="AN484">
        <v>22120000.839233398</v>
      </c>
      <c r="AO484">
        <v>16500000</v>
      </c>
      <c r="AP484">
        <v>14000000</v>
      </c>
      <c r="AQ484">
        <v>11800000.190734901</v>
      </c>
      <c r="AR484">
        <v>11539999.961853001</v>
      </c>
      <c r="AS484">
        <v>8909999.8474121094</v>
      </c>
      <c r="AT484">
        <v>8210000.0381469708</v>
      </c>
      <c r="AU484">
        <v>12979999.5422363</v>
      </c>
      <c r="AV484">
        <v>14789999.961853001</v>
      </c>
      <c r="AW484">
        <v>5570000.1716613797</v>
      </c>
      <c r="AX484">
        <v>-3059999.9427795401</v>
      </c>
      <c r="AY484">
        <v>24350000.3814697</v>
      </c>
      <c r="AZ484">
        <v>34419998.168945298</v>
      </c>
      <c r="BA484">
        <v>22649999.6185303</v>
      </c>
      <c r="BB484">
        <v>22489999.771118201</v>
      </c>
      <c r="BC484">
        <v>160259994.506836</v>
      </c>
      <c r="BD484">
        <v>178729995.727539</v>
      </c>
      <c r="BE484">
        <v>124680000.30517599</v>
      </c>
      <c r="BF484">
        <v>217679992.67578098</v>
      </c>
      <c r="BG484">
        <v>477720001.22070301</v>
      </c>
      <c r="BH484">
        <v>459200012.20703101</v>
      </c>
      <c r="BI484">
        <v>189039993.28613302</v>
      </c>
      <c r="BJ484">
        <v>-15899999.6185303</v>
      </c>
      <c r="BK484">
        <v>438850006.10351604</v>
      </c>
      <c r="BL484">
        <v>-109199996.94824201</v>
      </c>
    </row>
    <row r="485" spans="1:65" x14ac:dyDescent="0.2">
      <c r="A485" t="s">
        <v>3034</v>
      </c>
      <c r="B485" t="s">
        <v>579</v>
      </c>
      <c r="C485" t="s">
        <v>239</v>
      </c>
      <c r="D485" t="s">
        <v>2821</v>
      </c>
      <c r="AX485">
        <v>34.680051064245255</v>
      </c>
      <c r="AY485">
        <v>34.775902349610597</v>
      </c>
      <c r="AZ485">
        <v>49.449532759450271</v>
      </c>
      <c r="BA485">
        <v>36.218384051557642</v>
      </c>
      <c r="BB485">
        <v>60.465244691217656</v>
      </c>
      <c r="BC485">
        <v>72.759450264879604</v>
      </c>
      <c r="BD485">
        <v>60.098287166459883</v>
      </c>
      <c r="BE485">
        <v>70.662225524838391</v>
      </c>
      <c r="BF485">
        <v>53.044934764691085</v>
      </c>
      <c r="BG485">
        <v>38.504595480169876</v>
      </c>
      <c r="BH485">
        <v>29.288175675401888</v>
      </c>
      <c r="BI485">
        <v>36.707722076247649</v>
      </c>
      <c r="BJ485">
        <v>38.949524469005759</v>
      </c>
      <c r="BK485">
        <v>31.073888318431731</v>
      </c>
      <c r="BL485">
        <v>40.825008608539477</v>
      </c>
      <c r="BM485">
        <v>39.180547602271474</v>
      </c>
    </row>
    <row r="486" spans="1:65" x14ac:dyDescent="0.2">
      <c r="A486" t="s">
        <v>3034</v>
      </c>
      <c r="B486" t="s">
        <v>579</v>
      </c>
      <c r="C486" t="s">
        <v>2940</v>
      </c>
      <c r="D486" t="s">
        <v>568</v>
      </c>
      <c r="M486">
        <v>10.063291139235499</v>
      </c>
      <c r="N486">
        <v>9.3258426966184977</v>
      </c>
      <c r="O486">
        <v>9.010416666668144</v>
      </c>
      <c r="P486">
        <v>7.3271889400880115</v>
      </c>
      <c r="Q486">
        <v>10.336538461538462</v>
      </c>
      <c r="R486">
        <v>9.1101694915350091</v>
      </c>
      <c r="S486">
        <v>6.9407894736830666</v>
      </c>
      <c r="T486">
        <v>8.1979018084966864</v>
      </c>
      <c r="U486">
        <v>6.3893881445643741</v>
      </c>
      <c r="V486">
        <v>6.9428622969671911</v>
      </c>
      <c r="W486">
        <v>8.0615883472350482</v>
      </c>
      <c r="X486">
        <v>6.0001085992506651</v>
      </c>
      <c r="Y486">
        <v>5.6033519792858097</v>
      </c>
      <c r="Z486">
        <v>7.3497268492367107</v>
      </c>
      <c r="AA486">
        <v>12.478252491092363</v>
      </c>
      <c r="AB486">
        <v>14.016587677725118</v>
      </c>
      <c r="AC486">
        <v>12.9126213592233</v>
      </c>
      <c r="AD486">
        <v>14.678362573099415</v>
      </c>
      <c r="AE486">
        <v>9.440433212996389</v>
      </c>
      <c r="AF486">
        <v>10.857632933104631</v>
      </c>
      <c r="AG486">
        <v>9.921875</v>
      </c>
      <c r="AH486">
        <v>14.035631293570875</v>
      </c>
      <c r="AI486">
        <v>16.5</v>
      </c>
      <c r="AJ486">
        <v>12.404268675455116</v>
      </c>
      <c r="AK486">
        <v>11.200766554037017</v>
      </c>
      <c r="AL486">
        <v>11.071867931267114</v>
      </c>
      <c r="AM486">
        <v>4.124224515970238</v>
      </c>
      <c r="AN486">
        <v>6.353936683824422</v>
      </c>
      <c r="AO486">
        <v>5.1074321051771747</v>
      </c>
      <c r="AP486">
        <v>4.8829968429066177</v>
      </c>
      <c r="AQ486">
        <v>4.9599388972856779</v>
      </c>
      <c r="AR486">
        <v>5.2387131906898654</v>
      </c>
      <c r="AS486">
        <v>4.1567969053068667</v>
      </c>
      <c r="AT486">
        <v>2.8032352871590174</v>
      </c>
      <c r="AU486">
        <v>2.1766302734804794</v>
      </c>
      <c r="AV486">
        <v>2.0688380287560926</v>
      </c>
      <c r="AW486">
        <v>1.4982645510541592</v>
      </c>
      <c r="AX486">
        <v>1.3723845404131885</v>
      </c>
      <c r="AY486">
        <v>1.9405139856100964</v>
      </c>
      <c r="AZ486">
        <v>1.8350867478216533</v>
      </c>
      <c r="BA486">
        <v>1.4358627256953416</v>
      </c>
      <c r="BB486">
        <v>1.1317479402810708</v>
      </c>
      <c r="BC486">
        <v>1.0577481383365859</v>
      </c>
      <c r="BD486">
        <v>1.2558640003129879</v>
      </c>
      <c r="BE486">
        <v>1.1921435863848318</v>
      </c>
      <c r="BF486">
        <v>1.1272265560947328</v>
      </c>
      <c r="BG486">
        <v>0.99223888608085586</v>
      </c>
      <c r="BH486">
        <v>0.90049315435001021</v>
      </c>
      <c r="BI486">
        <v>0.81426179361227169</v>
      </c>
      <c r="BJ486">
        <v>1.0130067130203277</v>
      </c>
      <c r="BK486">
        <v>0.8252973880484028</v>
      </c>
      <c r="BL486">
        <v>0.98500193158743754</v>
      </c>
      <c r="BM486">
        <v>1.9505195926384464</v>
      </c>
    </row>
    <row r="487" spans="1:65" x14ac:dyDescent="0.2">
      <c r="A487" t="s">
        <v>3034</v>
      </c>
      <c r="B487" t="s">
        <v>579</v>
      </c>
      <c r="C487" t="s">
        <v>2436</v>
      </c>
      <c r="D487" t="s">
        <v>3805</v>
      </c>
      <c r="M487">
        <v>-99999999.999496296</v>
      </c>
      <c r="N487">
        <v>-131999999.99929801</v>
      </c>
      <c r="O487">
        <v>-172999999.999329</v>
      </c>
      <c r="P487">
        <v>-175363559.99889001</v>
      </c>
      <c r="Q487">
        <v>-197628040</v>
      </c>
      <c r="R487">
        <v>-210789389.99945101</v>
      </c>
      <c r="S487">
        <v>-185603279.99929801</v>
      </c>
      <c r="T487">
        <v>-322070750</v>
      </c>
      <c r="U487">
        <v>-356472320.00000399</v>
      </c>
      <c r="V487">
        <v>-317618880.00058001</v>
      </c>
      <c r="W487">
        <v>-340644000.00048798</v>
      </c>
      <c r="X487">
        <v>-291220000</v>
      </c>
      <c r="Y487">
        <v>-245239470.001984</v>
      </c>
      <c r="Z487">
        <v>-484228600</v>
      </c>
      <c r="AA487">
        <v>-968408519.999632</v>
      </c>
      <c r="AB487">
        <v>-1215000000</v>
      </c>
      <c r="AC487">
        <v>-1575000000</v>
      </c>
      <c r="AD487">
        <v>-1675000000</v>
      </c>
      <c r="AE487">
        <v>-1748000000</v>
      </c>
      <c r="AF487">
        <v>-1990000000</v>
      </c>
      <c r="AG487">
        <v>-1745000000</v>
      </c>
      <c r="AH487">
        <v>-2299000000</v>
      </c>
      <c r="AI487">
        <v>-2305000000</v>
      </c>
      <c r="AJ487">
        <v>-2089200000</v>
      </c>
      <c r="AK487">
        <v>-2021800000</v>
      </c>
      <c r="AL487">
        <v>-1782400000</v>
      </c>
      <c r="AM487">
        <v>-1458218164.39113</v>
      </c>
      <c r="AN487">
        <v>-1596201065.3633101</v>
      </c>
      <c r="AO487">
        <v>-2062426626.4607</v>
      </c>
      <c r="AP487">
        <v>-2325755028.8215199</v>
      </c>
      <c r="AQ487">
        <v>-1696706627.3330801</v>
      </c>
      <c r="AR487">
        <v>-1355222711.3418701</v>
      </c>
      <c r="AS487">
        <v>-2156441823.2147498</v>
      </c>
      <c r="AT487">
        <v>-2423779970.9300499</v>
      </c>
      <c r="AU487">
        <v>-2631370268.4450302</v>
      </c>
      <c r="AV487">
        <v>-3232419348.19209</v>
      </c>
      <c r="AW487">
        <v>-4064278357.5769901</v>
      </c>
      <c r="AX487">
        <v>-5263918594.9590397</v>
      </c>
      <c r="AY487">
        <v>-5689728646.8189402</v>
      </c>
      <c r="AZ487">
        <v>-7784641544.17416</v>
      </c>
      <c r="BA487">
        <v>-9552280465.4184208</v>
      </c>
      <c r="BB487">
        <v>-8374156587.7511702</v>
      </c>
      <c r="BC487">
        <v>-11235244300.821199</v>
      </c>
      <c r="BD487">
        <v>-15489885108.380501</v>
      </c>
      <c r="BE487">
        <v>-15008360397.4034</v>
      </c>
      <c r="BF487">
        <v>-14223400279.777901</v>
      </c>
      <c r="BG487">
        <v>-12522444244.9053</v>
      </c>
      <c r="BH487">
        <v>-5726723783.4388905</v>
      </c>
      <c r="BI487">
        <v>-5228040723.5082102</v>
      </c>
      <c r="BJ487">
        <v>-8407013882.4456396</v>
      </c>
      <c r="BK487">
        <v>-11776261028.3717</v>
      </c>
      <c r="BL487">
        <v>-10113518203.8577</v>
      </c>
      <c r="BM487">
        <v>-5385868861.4285898</v>
      </c>
    </row>
    <row r="488" spans="1:65" x14ac:dyDescent="0.2">
      <c r="A488" t="s">
        <v>3034</v>
      </c>
      <c r="B488" t="s">
        <v>579</v>
      </c>
      <c r="C488" t="s">
        <v>3684</v>
      </c>
      <c r="D488" t="s">
        <v>1456</v>
      </c>
      <c r="M488">
        <v>123999999.99948099</v>
      </c>
      <c r="N488">
        <v>161999999.999237</v>
      </c>
      <c r="O488">
        <v>211999999.99920699</v>
      </c>
      <c r="P488">
        <v>200438059.99865699</v>
      </c>
      <c r="Q488">
        <v>221513660</v>
      </c>
      <c r="R488">
        <v>254898199.99945101</v>
      </c>
      <c r="S488">
        <v>273395999.99829102</v>
      </c>
      <c r="T488">
        <v>388066950</v>
      </c>
      <c r="U488">
        <v>436626840</v>
      </c>
      <c r="V488">
        <v>429695679.99951202</v>
      </c>
      <c r="W488">
        <v>505079999.99975598</v>
      </c>
      <c r="X488">
        <v>596220000</v>
      </c>
      <c r="Y488">
        <v>777393330</v>
      </c>
      <c r="Z488">
        <v>1192228600</v>
      </c>
      <c r="AA488">
        <v>1493696739.99951</v>
      </c>
      <c r="AB488">
        <v>1504000000</v>
      </c>
      <c r="AC488">
        <v>1703000000</v>
      </c>
      <c r="AD488">
        <v>1786000000</v>
      </c>
      <c r="AE488">
        <v>1923000000</v>
      </c>
      <c r="AF488">
        <v>2192000000</v>
      </c>
      <c r="AG488">
        <v>2002000000</v>
      </c>
      <c r="AH488">
        <v>2586000000</v>
      </c>
      <c r="AI488">
        <v>2652000000</v>
      </c>
      <c r="AJ488">
        <v>2479600000</v>
      </c>
      <c r="AK488">
        <v>2470600000</v>
      </c>
      <c r="AL488">
        <v>2343600000</v>
      </c>
      <c r="AM488">
        <v>2160700876.2933102</v>
      </c>
      <c r="AN488">
        <v>2273724973.20121</v>
      </c>
      <c r="AO488">
        <v>2778351024.88028</v>
      </c>
      <c r="AP488">
        <v>3245589498.1080298</v>
      </c>
      <c r="AQ488">
        <v>2646033912.6311898</v>
      </c>
      <c r="AR488">
        <v>2278302685.4007802</v>
      </c>
      <c r="AS488">
        <v>3186140074.6742902</v>
      </c>
      <c r="AT488">
        <v>3323740479.8338499</v>
      </c>
      <c r="AU488">
        <v>3334358611.5630698</v>
      </c>
      <c r="AV488">
        <v>3749786461.0274801</v>
      </c>
      <c r="AW488">
        <v>4725226708.3270502</v>
      </c>
      <c r="AX488">
        <v>6348712301.9257298</v>
      </c>
      <c r="AY488">
        <v>7266132735.95051</v>
      </c>
      <c r="AZ488">
        <v>9708137931.1826897</v>
      </c>
      <c r="BA488">
        <v>11502462497.8342</v>
      </c>
      <c r="BB488">
        <v>9966895402.3972893</v>
      </c>
      <c r="BC488">
        <v>12909633168.488501</v>
      </c>
      <c r="BD488">
        <v>18267590837.6105</v>
      </c>
      <c r="BE488">
        <v>18859036095.629299</v>
      </c>
      <c r="BF488">
        <v>17847892960.998901</v>
      </c>
      <c r="BG488">
        <v>16519882252.860701</v>
      </c>
      <c r="BH488">
        <v>10210087217.2001</v>
      </c>
      <c r="BI488">
        <v>10224329363.540001</v>
      </c>
      <c r="BJ488">
        <v>13886075501.125</v>
      </c>
      <c r="BK488">
        <v>17893378118.278702</v>
      </c>
      <c r="BL488">
        <v>17157431039.4151</v>
      </c>
      <c r="BM488">
        <v>9834569481.306881</v>
      </c>
    </row>
    <row r="489" spans="1:65" x14ac:dyDescent="0.2">
      <c r="A489" t="s">
        <v>3034</v>
      </c>
      <c r="B489" t="s">
        <v>579</v>
      </c>
      <c r="C489" t="s">
        <v>2370</v>
      </c>
      <c r="D489" t="s">
        <v>2706</v>
      </c>
      <c r="AI489">
        <v>649581.4</v>
      </c>
      <c r="AJ489">
        <v>647358.76</v>
      </c>
      <c r="AK489">
        <v>645136.12</v>
      </c>
      <c r="AL489">
        <v>642913.48</v>
      </c>
      <c r="AM489">
        <v>640690.84</v>
      </c>
      <c r="AN489">
        <v>638468.19999999995</v>
      </c>
      <c r="AO489">
        <v>636245.56000000006</v>
      </c>
      <c r="AP489">
        <v>634022.92000000004</v>
      </c>
      <c r="AQ489">
        <v>631800.28</v>
      </c>
      <c r="AR489">
        <v>629577.64</v>
      </c>
      <c r="AS489">
        <v>627355</v>
      </c>
      <c r="AT489">
        <v>625427.29</v>
      </c>
      <c r="AU489">
        <v>623499.57999999996</v>
      </c>
      <c r="AV489">
        <v>621571.87</v>
      </c>
      <c r="AW489">
        <v>619644.16000000003</v>
      </c>
      <c r="AX489">
        <v>617716.44999999995</v>
      </c>
      <c r="AY489">
        <v>615788.74</v>
      </c>
      <c r="AZ489">
        <v>613861.03</v>
      </c>
      <c r="BA489">
        <v>611933.31999999995</v>
      </c>
      <c r="BB489">
        <v>610005.61</v>
      </c>
      <c r="BC489">
        <v>608077.9</v>
      </c>
      <c r="BD489">
        <v>606731.64</v>
      </c>
      <c r="BE489">
        <v>605385.38</v>
      </c>
      <c r="BF489">
        <v>604039.12</v>
      </c>
      <c r="BG489">
        <v>602692.86</v>
      </c>
      <c r="BH489">
        <v>601346.6</v>
      </c>
      <c r="BI489">
        <v>599594.9</v>
      </c>
      <c r="BJ489">
        <v>597397.69999999995</v>
      </c>
      <c r="BK489">
        <v>595404.80000000005</v>
      </c>
      <c r="BL489">
        <v>593412</v>
      </c>
      <c r="BM489">
        <v>591419.1</v>
      </c>
    </row>
    <row r="490" spans="1:65" x14ac:dyDescent="0.2">
      <c r="A490" t="s">
        <v>3034</v>
      </c>
      <c r="B490" t="s">
        <v>579</v>
      </c>
      <c r="C490" t="s">
        <v>2865</v>
      </c>
      <c r="D490" t="s">
        <v>3685</v>
      </c>
    </row>
    <row r="491" spans="1:65" x14ac:dyDescent="0.2">
      <c r="A491" t="s">
        <v>3034</v>
      </c>
      <c r="B491" t="s">
        <v>579</v>
      </c>
      <c r="C491" t="s">
        <v>2056</v>
      </c>
      <c r="D491" t="s">
        <v>4243</v>
      </c>
    </row>
    <row r="492" spans="1:65" x14ac:dyDescent="0.2">
      <c r="A492" t="s">
        <v>3034</v>
      </c>
      <c r="B492" t="s">
        <v>579</v>
      </c>
      <c r="C492" t="s">
        <v>1327</v>
      </c>
      <c r="D492" t="s">
        <v>2861</v>
      </c>
      <c r="AK492">
        <v>40000000</v>
      </c>
      <c r="AL492">
        <v>260100000.00000003</v>
      </c>
      <c r="AM492">
        <v>518900000</v>
      </c>
      <c r="AN492">
        <v>195800000</v>
      </c>
      <c r="AO492">
        <v>148900000</v>
      </c>
      <c r="AP492">
        <v>48800000</v>
      </c>
      <c r="AQ492">
        <v>284000000</v>
      </c>
      <c r="AS492">
        <v>1047700000</v>
      </c>
      <c r="AT492">
        <v>60500000</v>
      </c>
      <c r="AU492">
        <v>10800000</v>
      </c>
      <c r="AV492">
        <v>110400000</v>
      </c>
      <c r="AW492">
        <v>26000000</v>
      </c>
      <c r="AX492">
        <v>242000000</v>
      </c>
      <c r="AY492">
        <v>672360000</v>
      </c>
      <c r="AZ492">
        <v>474000000</v>
      </c>
      <c r="BA492">
        <v>1059700000</v>
      </c>
      <c r="BC492">
        <v>2359000000</v>
      </c>
      <c r="BE492">
        <v>835400000</v>
      </c>
      <c r="BF492">
        <v>388600000</v>
      </c>
      <c r="BG492">
        <v>5479940000</v>
      </c>
      <c r="BH492">
        <v>4978200000</v>
      </c>
      <c r="BI492">
        <v>5846500000</v>
      </c>
      <c r="BJ492">
        <v>368500000</v>
      </c>
      <c r="BK492">
        <v>1864740000</v>
      </c>
      <c r="BL492">
        <v>2645000000</v>
      </c>
      <c r="BM492">
        <v>1000000000</v>
      </c>
    </row>
    <row r="493" spans="1:65" x14ac:dyDescent="0.2">
      <c r="A493" t="s">
        <v>3034</v>
      </c>
      <c r="B493" t="s">
        <v>579</v>
      </c>
      <c r="C493" t="s">
        <v>2730</v>
      </c>
      <c r="D493" t="s">
        <v>4164</v>
      </c>
      <c r="AX493">
        <v>456</v>
      </c>
      <c r="AY493">
        <v>456</v>
      </c>
      <c r="AZ493">
        <v>268</v>
      </c>
      <c r="BA493">
        <v>256</v>
      </c>
      <c r="BB493">
        <v>208</v>
      </c>
      <c r="BC493">
        <v>208</v>
      </c>
      <c r="BD493">
        <v>193</v>
      </c>
      <c r="BE493">
        <v>203</v>
      </c>
      <c r="BF493">
        <v>203</v>
      </c>
      <c r="BG493">
        <v>239</v>
      </c>
      <c r="BH493">
        <v>239</v>
      </c>
      <c r="BI493">
        <v>239</v>
      </c>
      <c r="BJ493">
        <v>239</v>
      </c>
      <c r="BK493">
        <v>255.5</v>
      </c>
      <c r="BL493">
        <v>255.5</v>
      </c>
    </row>
    <row r="494" spans="1:65" x14ac:dyDescent="0.2">
      <c r="A494" t="s">
        <v>3034</v>
      </c>
      <c r="B494" t="s">
        <v>579</v>
      </c>
      <c r="C494" t="s">
        <v>1383</v>
      </c>
      <c r="D494" t="s">
        <v>3121</v>
      </c>
      <c r="BG494">
        <v>112</v>
      </c>
      <c r="BH494">
        <v>112</v>
      </c>
      <c r="BI494">
        <v>112</v>
      </c>
      <c r="BJ494">
        <v>112</v>
      </c>
      <c r="BK494">
        <v>112</v>
      </c>
      <c r="BL494">
        <v>112</v>
      </c>
    </row>
    <row r="495" spans="1:65" x14ac:dyDescent="0.2">
      <c r="A495" t="s">
        <v>3034</v>
      </c>
      <c r="B495" t="s">
        <v>579</v>
      </c>
      <c r="C495" t="s">
        <v>2032</v>
      </c>
      <c r="D495" t="s">
        <v>101</v>
      </c>
      <c r="AY495">
        <v>55.1</v>
      </c>
      <c r="BC495">
        <v>70.900000000000006</v>
      </c>
      <c r="BJ495">
        <v>66.099999999999994</v>
      </c>
    </row>
    <row r="496" spans="1:65" x14ac:dyDescent="0.2">
      <c r="A496" t="s">
        <v>3034</v>
      </c>
      <c r="B496" t="s">
        <v>579</v>
      </c>
      <c r="C496" t="s">
        <v>3381</v>
      </c>
      <c r="D496" t="s">
        <v>2909</v>
      </c>
      <c r="BD496">
        <v>52659</v>
      </c>
      <c r="BE496">
        <v>56651</v>
      </c>
      <c r="BF496">
        <v>59450</v>
      </c>
      <c r="BG496">
        <v>67702</v>
      </c>
      <c r="BH496">
        <v>59554</v>
      </c>
      <c r="BI496">
        <v>67248</v>
      </c>
      <c r="BJ496">
        <v>65710</v>
      </c>
      <c r="BK496">
        <v>68588</v>
      </c>
    </row>
    <row r="497" spans="1:65" x14ac:dyDescent="0.2">
      <c r="A497" t="s">
        <v>3034</v>
      </c>
      <c r="B497" t="s">
        <v>579</v>
      </c>
      <c r="C497" t="s">
        <v>838</v>
      </c>
      <c r="D497" t="s">
        <v>906</v>
      </c>
      <c r="AQ497">
        <v>7992118579217.2402</v>
      </c>
      <c r="AR497">
        <v>9766713653184.7402</v>
      </c>
      <c r="AS497">
        <v>10758880073888.699</v>
      </c>
      <c r="AV497">
        <v>30984689545400</v>
      </c>
      <c r="BA497">
        <v>47253082000000</v>
      </c>
      <c r="BB497">
        <v>51297553000000</v>
      </c>
      <c r="BC497">
        <v>57782888000000</v>
      </c>
      <c r="BD497">
        <v>52306079000000</v>
      </c>
      <c r="BE497">
        <v>85474574000000</v>
      </c>
      <c r="BF497">
        <v>130043863000000</v>
      </c>
      <c r="BG497">
        <v>135368451103671</v>
      </c>
      <c r="BH497">
        <v>129345652205458.09</v>
      </c>
      <c r="BI497">
        <v>120077709331402.09</v>
      </c>
      <c r="BJ497">
        <v>140078267555631.41</v>
      </c>
      <c r="BK497">
        <v>173981605721806.25</v>
      </c>
      <c r="BL497">
        <v>198023614238766</v>
      </c>
    </row>
    <row r="498" spans="1:65" x14ac:dyDescent="0.2">
      <c r="A498" t="s">
        <v>3034</v>
      </c>
      <c r="B498" t="s">
        <v>579</v>
      </c>
      <c r="C498" t="s">
        <v>3767</v>
      </c>
      <c r="D498" t="s">
        <v>3239</v>
      </c>
      <c r="AQ498">
        <v>19307651497356.801</v>
      </c>
      <c r="AR498">
        <v>20426296414699.898</v>
      </c>
      <c r="AS498">
        <v>23396665600200.102</v>
      </c>
      <c r="AV498">
        <v>30662852022347.301</v>
      </c>
      <c r="BA498">
        <v>62102187000000</v>
      </c>
      <c r="BB498">
        <v>63575645000000</v>
      </c>
      <c r="BC498">
        <v>66060664000000</v>
      </c>
      <c r="BD498">
        <v>90228057000000</v>
      </c>
      <c r="BE498">
        <v>88158819000000</v>
      </c>
      <c r="BF498">
        <v>100130937000000</v>
      </c>
      <c r="BG498">
        <v>119773851322450</v>
      </c>
      <c r="BH498">
        <v>127119308804304</v>
      </c>
      <c r="BI498">
        <v>124256879949728</v>
      </c>
      <c r="BJ498">
        <v>136697476709950</v>
      </c>
      <c r="BK498">
        <v>146104670185923</v>
      </c>
      <c r="BL498">
        <v>159925172146355</v>
      </c>
    </row>
    <row r="499" spans="1:65" x14ac:dyDescent="0.2">
      <c r="A499" t="s">
        <v>3034</v>
      </c>
      <c r="B499" t="s">
        <v>579</v>
      </c>
      <c r="C499" t="s">
        <v>2904</v>
      </c>
      <c r="D499" t="s">
        <v>257</v>
      </c>
      <c r="AQ499">
        <v>16.541958837462957</v>
      </c>
      <c r="AR499">
        <v>16.973532554734273</v>
      </c>
      <c r="AS499">
        <v>19.96263535611708</v>
      </c>
      <c r="AV499">
        <v>40.323245611141253</v>
      </c>
      <c r="BA499">
        <v>25.084518141795069</v>
      </c>
      <c r="BB499">
        <v>28.28830918031333</v>
      </c>
      <c r="BC499">
        <v>32.923255388097786</v>
      </c>
      <c r="BD499">
        <v>21.234384093529243</v>
      </c>
      <c r="BE499">
        <v>27.919922574701694</v>
      </c>
      <c r="BF499">
        <v>39.268433381906654</v>
      </c>
      <c r="BG499">
        <v>26.930232465617809</v>
      </c>
      <c r="BH499">
        <v>24.103961458686474</v>
      </c>
      <c r="BI499">
        <v>28.400388514564529</v>
      </c>
      <c r="BJ499">
        <v>35.849023051328352</v>
      </c>
      <c r="BK499">
        <v>35.440646180033582</v>
      </c>
      <c r="BL499">
        <v>36.043777276706422</v>
      </c>
    </row>
    <row r="500" spans="1:65" x14ac:dyDescent="0.2">
      <c r="A500" t="s">
        <v>3034</v>
      </c>
      <c r="B500" t="s">
        <v>579</v>
      </c>
      <c r="C500" t="s">
        <v>3153</v>
      </c>
      <c r="D500" t="s">
        <v>3164</v>
      </c>
      <c r="BD500">
        <v>15.747962951660201</v>
      </c>
      <c r="BG500">
        <v>19.622207641601602</v>
      </c>
      <c r="BJ500">
        <v>32.779205322265597</v>
      </c>
    </row>
    <row r="501" spans="1:65" x14ac:dyDescent="0.2">
      <c r="A501" t="s">
        <v>3034</v>
      </c>
      <c r="B501" t="s">
        <v>579</v>
      </c>
      <c r="C501" t="s">
        <v>781</v>
      </c>
      <c r="D501" t="s">
        <v>176</v>
      </c>
      <c r="E501">
        <v>5.8140762820498502</v>
      </c>
      <c r="F501">
        <v>8.2831904564871905</v>
      </c>
      <c r="G501">
        <v>4.6970939506247102</v>
      </c>
      <c r="H501">
        <v>26.355435525046602</v>
      </c>
      <c r="I501">
        <v>17.0724352164554</v>
      </c>
      <c r="J501">
        <v>7.5906836693158697</v>
      </c>
      <c r="K501">
        <v>16.728168274859801</v>
      </c>
      <c r="L501">
        <v>8.3281913642594496</v>
      </c>
      <c r="M501">
        <v>7.44753878317767</v>
      </c>
      <c r="N501">
        <v>6.9816630795537202</v>
      </c>
      <c r="O501">
        <v>6.9086227584824798</v>
      </c>
      <c r="P501">
        <v>12.056737588652499</v>
      </c>
      <c r="Q501">
        <v>12.025316455696201</v>
      </c>
      <c r="R501">
        <v>22.598870056497201</v>
      </c>
      <c r="S501">
        <v>22.580645161290299</v>
      </c>
      <c r="T501">
        <v>25.187969924811998</v>
      </c>
      <c r="U501">
        <v>18.918918918918902</v>
      </c>
      <c r="V501">
        <v>34.090909090909101</v>
      </c>
      <c r="W501">
        <v>17.514124293785301</v>
      </c>
      <c r="X501">
        <v>24.198717948717899</v>
      </c>
      <c r="Y501">
        <v>26.580645161290299</v>
      </c>
      <c r="Z501">
        <v>27.5229357798165</v>
      </c>
      <c r="AA501">
        <v>24.700239808153501</v>
      </c>
      <c r="AB501">
        <v>19.4871794871795</v>
      </c>
      <c r="AC501">
        <v>16.362660944205999</v>
      </c>
      <c r="AD501">
        <v>23.974181650530198</v>
      </c>
      <c r="AE501">
        <v>18.854592785422099</v>
      </c>
      <c r="AF501">
        <v>23.310387984981201</v>
      </c>
      <c r="AG501">
        <v>28.140065973103301</v>
      </c>
      <c r="AH501">
        <v>25.861386138613899</v>
      </c>
      <c r="AI501">
        <v>29.137822529893</v>
      </c>
      <c r="AJ501">
        <v>30.348440545809002</v>
      </c>
      <c r="AK501">
        <v>27.030563604075098</v>
      </c>
      <c r="AL501">
        <v>22.441321462732699</v>
      </c>
      <c r="AM501">
        <v>22.8471846643832</v>
      </c>
      <c r="AN501">
        <v>20.897128601477299</v>
      </c>
      <c r="AO501">
        <v>20.797086789399199</v>
      </c>
      <c r="AP501">
        <v>18.462569083905599</v>
      </c>
      <c r="AQ501">
        <v>18.681256538581199</v>
      </c>
      <c r="AR501">
        <v>10.8733978176967</v>
      </c>
      <c r="AS501">
        <v>9.2225708023550403</v>
      </c>
      <c r="AT501">
        <v>7.9697029313397598</v>
      </c>
      <c r="AU501">
        <v>6.3519250742515503</v>
      </c>
      <c r="AV501">
        <v>7.1307416862268003</v>
      </c>
      <c r="AW501">
        <v>5.9012618145180902</v>
      </c>
      <c r="AX501">
        <v>5.0514202872287202</v>
      </c>
      <c r="AY501">
        <v>4.29245011787705</v>
      </c>
      <c r="AZ501">
        <v>5.5451412818745904</v>
      </c>
      <c r="BA501">
        <v>6.9985504028835104</v>
      </c>
      <c r="BB501">
        <v>4.2010447688327002</v>
      </c>
      <c r="BC501">
        <v>2.2711832642256402</v>
      </c>
      <c r="BD501">
        <v>3.4175895914697798</v>
      </c>
      <c r="BE501">
        <v>3.1673256032869399</v>
      </c>
      <c r="BF501">
        <v>2.0180984789119498</v>
      </c>
      <c r="BG501">
        <v>2.8978187442785499</v>
      </c>
      <c r="BH501">
        <v>4.9902342751377899</v>
      </c>
      <c r="BI501">
        <v>7.51429322788323</v>
      </c>
      <c r="BJ501">
        <v>4.3121410323773004</v>
      </c>
      <c r="BK501">
        <v>3.2402341375297499</v>
      </c>
      <c r="BL501">
        <v>3.5254927361895199</v>
      </c>
      <c r="BM501">
        <v>2.5246205349887698</v>
      </c>
    </row>
    <row r="502" spans="1:65" x14ac:dyDescent="0.2">
      <c r="A502" t="s">
        <v>3034</v>
      </c>
      <c r="B502" t="s">
        <v>579</v>
      </c>
      <c r="C502" t="s">
        <v>1687</v>
      </c>
      <c r="D502" t="s">
        <v>2404</v>
      </c>
      <c r="AT502">
        <v>5.3493112820237601</v>
      </c>
      <c r="AU502">
        <v>5.9273557183320351</v>
      </c>
      <c r="AV502">
        <v>6.7641550950856475</v>
      </c>
      <c r="AW502">
        <v>6.6863258088786655</v>
      </c>
      <c r="AX502">
        <v>7.125838113621322</v>
      </c>
      <c r="AY502">
        <v>5.7713018182770197</v>
      </c>
      <c r="AZ502">
        <v>6.9262430018931829</v>
      </c>
      <c r="BA502">
        <v>7.9562883748443891</v>
      </c>
      <c r="BB502">
        <v>8.6234175605974759</v>
      </c>
      <c r="BC502">
        <v>7.7910565272911247</v>
      </c>
      <c r="BD502">
        <v>7.6214250899151752</v>
      </c>
      <c r="BE502">
        <v>7.8953743542663339</v>
      </c>
      <c r="BF502">
        <v>8.0608731163965395</v>
      </c>
      <c r="BG502">
        <v>6.670060738506403</v>
      </c>
      <c r="BH502">
        <v>6.5852168996487732</v>
      </c>
      <c r="BI502">
        <v>6.2039703283796195</v>
      </c>
      <c r="BJ502">
        <v>5.6974043548945472</v>
      </c>
      <c r="BK502">
        <v>6.0874272541022592</v>
      </c>
      <c r="BL502">
        <v>6.3479530031872455</v>
      </c>
      <c r="BM502">
        <v>6.6457188937323304</v>
      </c>
    </row>
    <row r="503" spans="1:65" x14ac:dyDescent="0.2">
      <c r="A503" t="s">
        <v>3034</v>
      </c>
      <c r="B503" t="s">
        <v>579</v>
      </c>
      <c r="C503" t="s">
        <v>3449</v>
      </c>
      <c r="D503" t="s">
        <v>553</v>
      </c>
      <c r="AU503">
        <v>9.4815026425000006</v>
      </c>
      <c r="AZ503">
        <v>17.813904455399999</v>
      </c>
      <c r="BE503">
        <v>23.532193238200001</v>
      </c>
      <c r="BJ503">
        <v>27.404305341299999</v>
      </c>
    </row>
    <row r="504" spans="1:65" x14ac:dyDescent="0.2">
      <c r="A504" t="s">
        <v>3034</v>
      </c>
      <c r="B504" t="s">
        <v>579</v>
      </c>
      <c r="C504" t="s">
        <v>2625</v>
      </c>
      <c r="D504" t="s">
        <v>3244</v>
      </c>
      <c r="AI504">
        <v>0.412148493</v>
      </c>
      <c r="AS504">
        <v>0.39874690600000001</v>
      </c>
      <c r="BC504">
        <v>0.392077758</v>
      </c>
    </row>
    <row r="505" spans="1:65" x14ac:dyDescent="0.2">
      <c r="A505" t="s">
        <v>3034</v>
      </c>
      <c r="B505" t="s">
        <v>579</v>
      </c>
      <c r="C505" t="s">
        <v>771</v>
      </c>
      <c r="D505" t="s">
        <v>3936</v>
      </c>
      <c r="AI505">
        <v>80.949095221653096</v>
      </c>
      <c r="AN505">
        <v>81.196884831633398</v>
      </c>
      <c r="AS505">
        <v>80.950653104520995</v>
      </c>
      <c r="AX505">
        <v>84.242346279966995</v>
      </c>
      <c r="BC505">
        <v>84.307999929951905</v>
      </c>
      <c r="BD505">
        <v>82.200724208433698</v>
      </c>
      <c r="BE505">
        <v>82.1790836384138</v>
      </c>
      <c r="BF505">
        <v>77.957876582493299</v>
      </c>
      <c r="BG505">
        <v>73.6169243947122</v>
      </c>
      <c r="BH505">
        <v>68.184727032842105</v>
      </c>
      <c r="BI505">
        <v>58.938058188601197</v>
      </c>
      <c r="BJ505">
        <v>58.446519919432298</v>
      </c>
    </row>
    <row r="506" spans="1:65" x14ac:dyDescent="0.2">
      <c r="A506" t="s">
        <v>3034</v>
      </c>
      <c r="B506" t="s">
        <v>579</v>
      </c>
      <c r="C506" t="s">
        <v>4088</v>
      </c>
      <c r="D506" t="s">
        <v>3633</v>
      </c>
      <c r="N506">
        <v>0</v>
      </c>
      <c r="O506">
        <v>27585.58247510931</v>
      </c>
      <c r="P506">
        <v>28401.34100521497</v>
      </c>
      <c r="Q506">
        <v>29365.251342147938</v>
      </c>
      <c r="R506">
        <v>29919.485215279881</v>
      </c>
      <c r="S506">
        <v>31144.822126702562</v>
      </c>
      <c r="T506">
        <v>32199.892886574456</v>
      </c>
      <c r="U506">
        <v>33038.841518326517</v>
      </c>
      <c r="V506">
        <v>33555.98656077568</v>
      </c>
      <c r="W506">
        <v>34557.796011524573</v>
      </c>
      <c r="X506">
        <v>34380.388951075663</v>
      </c>
      <c r="Y506">
        <v>34275.249568888707</v>
      </c>
      <c r="Z506">
        <v>34667.634951873377</v>
      </c>
      <c r="AA506">
        <v>35249.61755687611</v>
      </c>
      <c r="AB506">
        <v>34308.95654912803</v>
      </c>
      <c r="AC506">
        <v>32920.757978601454</v>
      </c>
      <c r="AD506">
        <v>32861.031626604999</v>
      </c>
      <c r="AE506">
        <v>33155.508847795631</v>
      </c>
      <c r="AF506">
        <v>34112.084001103285</v>
      </c>
      <c r="AG506">
        <v>34691.724177960656</v>
      </c>
      <c r="AH506">
        <v>35854.522479441599</v>
      </c>
      <c r="AI506">
        <v>41850</v>
      </c>
      <c r="AJ506">
        <v>41440</v>
      </c>
      <c r="AK506">
        <v>42030</v>
      </c>
      <c r="AL506">
        <v>42690</v>
      </c>
      <c r="AM506">
        <v>43380</v>
      </c>
      <c r="AN506">
        <v>43390</v>
      </c>
      <c r="AO506">
        <v>43910</v>
      </c>
      <c r="AP506">
        <v>43250</v>
      </c>
      <c r="AQ506">
        <v>43550</v>
      </c>
      <c r="AR506">
        <v>41790</v>
      </c>
      <c r="AS506">
        <v>42190</v>
      </c>
      <c r="AT506">
        <v>42960</v>
      </c>
      <c r="AU506">
        <v>42970</v>
      </c>
      <c r="AV506">
        <v>43820</v>
      </c>
      <c r="AW506">
        <v>44350</v>
      </c>
      <c r="AX506">
        <v>44490</v>
      </c>
      <c r="AY506">
        <v>44230</v>
      </c>
      <c r="AZ506">
        <v>45380</v>
      </c>
      <c r="BA506">
        <v>45530</v>
      </c>
      <c r="BB506">
        <v>45290</v>
      </c>
      <c r="BC506">
        <v>46280</v>
      </c>
      <c r="BD506">
        <v>43100</v>
      </c>
      <c r="BE506">
        <v>40340</v>
      </c>
      <c r="BF506">
        <v>39700</v>
      </c>
      <c r="BG506">
        <v>39070</v>
      </c>
      <c r="BH506">
        <v>38880</v>
      </c>
      <c r="BI506">
        <v>39460</v>
      </c>
      <c r="BJ506">
        <v>41960</v>
      </c>
      <c r="BK506">
        <v>43990</v>
      </c>
    </row>
    <row r="507" spans="1:65" x14ac:dyDescent="0.2">
      <c r="A507" t="s">
        <v>3034</v>
      </c>
      <c r="B507" t="s">
        <v>579</v>
      </c>
      <c r="C507" t="s">
        <v>2512</v>
      </c>
      <c r="D507" t="s">
        <v>2273</v>
      </c>
      <c r="E507">
        <v>689.39599999999996</v>
      </c>
      <c r="F507">
        <v>711.39800000000002</v>
      </c>
      <c r="G507">
        <v>1074.431</v>
      </c>
      <c r="H507">
        <v>1305.452</v>
      </c>
      <c r="I507">
        <v>1382.4590000000001</v>
      </c>
      <c r="J507">
        <v>1705.155</v>
      </c>
      <c r="K507">
        <v>2024.184</v>
      </c>
      <c r="L507">
        <v>2108.5250000000001</v>
      </c>
      <c r="M507">
        <v>2178.1979999999999</v>
      </c>
      <c r="N507">
        <v>2427.5540000000001</v>
      </c>
      <c r="O507">
        <v>2717.2469999999998</v>
      </c>
      <c r="P507">
        <v>3014.2739999999999</v>
      </c>
      <c r="Q507">
        <v>3538.6550000000002</v>
      </c>
      <c r="R507">
        <v>3689.002</v>
      </c>
      <c r="S507">
        <v>3571.6579999999999</v>
      </c>
      <c r="T507">
        <v>3600.9940000000001</v>
      </c>
      <c r="U507">
        <v>3703.67</v>
      </c>
      <c r="V507">
        <v>4206.049</v>
      </c>
      <c r="W507">
        <v>5573.84</v>
      </c>
      <c r="X507">
        <v>5977.21</v>
      </c>
      <c r="Y507">
        <v>6912.2950000000001</v>
      </c>
      <c r="Z507">
        <v>7389.0050000000001</v>
      </c>
      <c r="AA507">
        <v>7730.0360000000001</v>
      </c>
      <c r="AB507">
        <v>8478.1039999999994</v>
      </c>
      <c r="AC507">
        <v>8525.7749999999996</v>
      </c>
      <c r="AD507">
        <v>7356.0020000000004</v>
      </c>
      <c r="AE507">
        <v>6901.2939999999999</v>
      </c>
      <c r="AF507">
        <v>7190.9870000000001</v>
      </c>
      <c r="AG507">
        <v>7539.3519999999999</v>
      </c>
      <c r="AH507">
        <v>7069.9759999999997</v>
      </c>
      <c r="AI507">
        <v>8379.0949999999993</v>
      </c>
      <c r="AJ507">
        <v>8701.7909999999993</v>
      </c>
      <c r="AK507">
        <v>8371.7610000000004</v>
      </c>
      <c r="AL507">
        <v>8650.4529999999995</v>
      </c>
      <c r="AM507">
        <v>8984.15</v>
      </c>
      <c r="AN507">
        <v>8302.0879999999997</v>
      </c>
      <c r="AO507">
        <v>10241.931</v>
      </c>
      <c r="AP507">
        <v>12464.133</v>
      </c>
      <c r="AQ507">
        <v>13032.518</v>
      </c>
      <c r="AR507">
        <v>11210.019</v>
      </c>
      <c r="AS507">
        <v>12497.136</v>
      </c>
      <c r="AT507">
        <v>13270.873</v>
      </c>
      <c r="AU507">
        <v>13256.205</v>
      </c>
      <c r="AV507">
        <v>12691.486999999999</v>
      </c>
      <c r="AW507">
        <v>13358.880999999999</v>
      </c>
      <c r="AX507">
        <v>14018.941000000001</v>
      </c>
      <c r="AY507">
        <v>14044.61</v>
      </c>
      <c r="AZ507">
        <v>14044.61</v>
      </c>
      <c r="BA507">
        <v>17531.927</v>
      </c>
      <c r="BB507">
        <v>20113.494999999999</v>
      </c>
      <c r="BC507">
        <v>22005.667000000001</v>
      </c>
      <c r="BD507">
        <v>21066.915000000001</v>
      </c>
      <c r="BE507">
        <v>22918.75</v>
      </c>
      <c r="BF507">
        <v>23124.101999999999</v>
      </c>
      <c r="BG507">
        <v>22684.062000000002</v>
      </c>
      <c r="BH507">
        <v>23120.435000000001</v>
      </c>
      <c r="BI507">
        <v>21910.325000000001</v>
      </c>
    </row>
    <row r="508" spans="1:65" x14ac:dyDescent="0.2">
      <c r="A508" t="s">
        <v>3034</v>
      </c>
      <c r="B508" t="s">
        <v>579</v>
      </c>
      <c r="C508" t="s">
        <v>3575</v>
      </c>
      <c r="D508" t="s">
        <v>2644</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row>
    <row r="509" spans="1:65" x14ac:dyDescent="0.2">
      <c r="A509" t="s">
        <v>3034</v>
      </c>
      <c r="B509" t="s">
        <v>579</v>
      </c>
      <c r="C509" t="s">
        <v>4045</v>
      </c>
      <c r="D509" t="s">
        <v>2025</v>
      </c>
      <c r="O509">
        <v>21.22974330727639</v>
      </c>
      <c r="P509">
        <v>18.229301704193578</v>
      </c>
      <c r="Q509">
        <v>18.453304789376372</v>
      </c>
      <c r="R509">
        <v>16.911730561952236</v>
      </c>
      <c r="S509">
        <v>15.971865240421002</v>
      </c>
      <c r="T509">
        <v>11.587422102379591</v>
      </c>
      <c r="U509">
        <v>10.045429626034261</v>
      </c>
      <c r="V509">
        <v>9.5045574519682816</v>
      </c>
      <c r="W509">
        <v>9.9057151558688119</v>
      </c>
      <c r="X509">
        <v>13.511304814697237</v>
      </c>
      <c r="Y509">
        <v>9.3909588893457929</v>
      </c>
      <c r="Z509">
        <v>13.899664349409754</v>
      </c>
      <c r="AA509">
        <v>18.095598408813586</v>
      </c>
      <c r="AB509">
        <v>22.852309683158666</v>
      </c>
      <c r="AC509">
        <v>20.929863365240241</v>
      </c>
      <c r="AD509">
        <v>30.828086583622184</v>
      </c>
      <c r="AE509">
        <v>27.72119187178712</v>
      </c>
      <c r="AF509">
        <v>33.78066637359511</v>
      </c>
      <c r="AG509">
        <v>39.950121369863012</v>
      </c>
      <c r="AH509">
        <v>38.564860747798662</v>
      </c>
      <c r="AI509">
        <v>34.522716421449147</v>
      </c>
      <c r="AJ509">
        <v>32.80857284519093</v>
      </c>
      <c r="AK509">
        <v>35.645980991036524</v>
      </c>
      <c r="AL509">
        <v>26.757096251998171</v>
      </c>
      <c r="AM509">
        <v>29.273892070506154</v>
      </c>
      <c r="AN509">
        <v>24.610593489374111</v>
      </c>
      <c r="AO509">
        <v>20.832289334640457</v>
      </c>
      <c r="AP509">
        <v>18.153015370799029</v>
      </c>
      <c r="AQ509">
        <v>20.331985971916048</v>
      </c>
      <c r="AR509">
        <v>32.319695779170679</v>
      </c>
      <c r="AS509">
        <v>20.931327950312753</v>
      </c>
      <c r="AT509">
        <v>27.796736497119749</v>
      </c>
      <c r="AU509">
        <v>32.777724932532273</v>
      </c>
      <c r="AV509">
        <v>34.203303503119145</v>
      </c>
      <c r="AW509">
        <v>18.410932608978261</v>
      </c>
      <c r="AX509">
        <v>25.998487055604581</v>
      </c>
      <c r="AY509">
        <v>16.806796056225767</v>
      </c>
      <c r="AZ509">
        <v>13.201918301825465</v>
      </c>
      <c r="BA509">
        <v>9.5805358988165423</v>
      </c>
      <c r="BB509">
        <v>9.4292120927322678</v>
      </c>
      <c r="BC509">
        <v>9.3430096104377487</v>
      </c>
      <c r="BD509">
        <v>6.6485252469876226</v>
      </c>
      <c r="BE509">
        <v>7.023101759077802</v>
      </c>
      <c r="BF509">
        <v>6.0501345031639504</v>
      </c>
      <c r="BG509">
        <v>7.6899710995408714</v>
      </c>
      <c r="BH509">
        <v>9.6231639235594226</v>
      </c>
      <c r="BI509">
        <v>12.511986732914293</v>
      </c>
      <c r="BJ509">
        <v>18.950145414665059</v>
      </c>
      <c r="BK509">
        <v>17.167047148871351</v>
      </c>
      <c r="BL509">
        <v>14.264346480825546</v>
      </c>
    </row>
    <row r="510" spans="1:65" x14ac:dyDescent="0.2">
      <c r="A510" t="s">
        <v>3034</v>
      </c>
      <c r="B510" t="s">
        <v>579</v>
      </c>
      <c r="C510" t="s">
        <v>541</v>
      </c>
      <c r="D510" t="s">
        <v>1353</v>
      </c>
      <c r="BJ510">
        <v>1176429.86774445</v>
      </c>
      <c r="BK510">
        <v>1027244.09103394</v>
      </c>
      <c r="BL510">
        <v>689174.35407638608</v>
      </c>
    </row>
    <row r="511" spans="1:65" x14ac:dyDescent="0.2">
      <c r="A511" t="s">
        <v>3034</v>
      </c>
      <c r="B511" t="s">
        <v>579</v>
      </c>
      <c r="C511" t="s">
        <v>717</v>
      </c>
      <c r="D511" t="s">
        <v>1576</v>
      </c>
      <c r="O511">
        <v>89231000</v>
      </c>
      <c r="P511">
        <v>22819000</v>
      </c>
      <c r="Q511">
        <v>103188000</v>
      </c>
      <c r="R511">
        <v>112731000</v>
      </c>
      <c r="S511">
        <v>68606000</v>
      </c>
      <c r="T511">
        <v>152448000</v>
      </c>
      <c r="U511">
        <v>50973000</v>
      </c>
      <c r="V511">
        <v>135217000</v>
      </c>
      <c r="W511">
        <v>-22688000</v>
      </c>
      <c r="X511">
        <v>435406000</v>
      </c>
      <c r="Y511">
        <v>489143000</v>
      </c>
      <c r="Z511">
        <v>779133000</v>
      </c>
      <c r="AA511">
        <v>531680000</v>
      </c>
      <c r="AB511">
        <v>449392000</v>
      </c>
      <c r="AC511">
        <v>594817000</v>
      </c>
      <c r="AD511">
        <v>300552000</v>
      </c>
      <c r="AE511">
        <v>998587000</v>
      </c>
      <c r="AF511">
        <v>-235375000</v>
      </c>
      <c r="AG511">
        <v>286212000</v>
      </c>
      <c r="AH511">
        <v>295523000</v>
      </c>
      <c r="AI511">
        <v>-3141000</v>
      </c>
      <c r="AJ511">
        <v>-159059000</v>
      </c>
      <c r="AK511">
        <v>-317833000</v>
      </c>
      <c r="AL511">
        <v>173620000</v>
      </c>
      <c r="AM511">
        <v>1278595000</v>
      </c>
      <c r="AN511">
        <v>-263404000</v>
      </c>
      <c r="AO511">
        <v>1586604000</v>
      </c>
      <c r="AP511">
        <v>1572563000</v>
      </c>
      <c r="AQ511">
        <v>790481000</v>
      </c>
      <c r="AR511">
        <v>2384354000</v>
      </c>
      <c r="AS511">
        <v>787236000</v>
      </c>
      <c r="AT511">
        <v>1272953000</v>
      </c>
      <c r="AU511">
        <v>-1280353000</v>
      </c>
      <c r="AV511">
        <v>-282849000</v>
      </c>
      <c r="AW511">
        <v>745653000</v>
      </c>
      <c r="AX511">
        <v>221677000</v>
      </c>
      <c r="AY511">
        <v>1053045000</v>
      </c>
      <c r="AZ511">
        <v>1356647000</v>
      </c>
      <c r="BA511">
        <v>-27455000</v>
      </c>
      <c r="BB511">
        <v>4824616000</v>
      </c>
      <c r="BC511">
        <v>174217000</v>
      </c>
      <c r="BD511">
        <v>4169523000</v>
      </c>
      <c r="BE511">
        <v>1406406000</v>
      </c>
      <c r="BF511">
        <v>6495071000</v>
      </c>
      <c r="BG511">
        <v>7952769000</v>
      </c>
      <c r="BH511">
        <v>7373489000</v>
      </c>
      <c r="BI511">
        <v>2076398000</v>
      </c>
      <c r="BJ511">
        <v>270203000</v>
      </c>
      <c r="BK511">
        <v>-2368261000</v>
      </c>
      <c r="BL511">
        <v>198588000</v>
      </c>
    </row>
    <row r="512" spans="1:65" x14ac:dyDescent="0.2">
      <c r="A512" t="s">
        <v>3034</v>
      </c>
      <c r="B512" t="s">
        <v>579</v>
      </c>
      <c r="C512" t="s">
        <v>3323</v>
      </c>
      <c r="D512" t="s">
        <v>2125</v>
      </c>
      <c r="AD512">
        <v>949999.98807907104</v>
      </c>
      <c r="AE512">
        <v>159999.99642372102</v>
      </c>
      <c r="AF512">
        <v>2099999.9046325702</v>
      </c>
      <c r="AG512">
        <v>639999.98569488502</v>
      </c>
      <c r="AH512">
        <v>2640000.1049041701</v>
      </c>
      <c r="AJ512">
        <v>-579999.983310699</v>
      </c>
      <c r="AK512">
        <v>-540000.021457672</v>
      </c>
      <c r="AL512">
        <v>-550000.01192092896</v>
      </c>
      <c r="AM512">
        <v>-569999.99284744298</v>
      </c>
      <c r="AN512">
        <v>-610000.01430511498</v>
      </c>
      <c r="AO512">
        <v>-579999.983310699</v>
      </c>
      <c r="AP512">
        <v>460000.00834464998</v>
      </c>
      <c r="AQ512">
        <v>-529999.97138977097</v>
      </c>
      <c r="AR512">
        <v>-620000.00476837205</v>
      </c>
      <c r="AS512">
        <v>-460000.00834464998</v>
      </c>
      <c r="AT512">
        <v>-699999.98807907104</v>
      </c>
      <c r="AU512">
        <v>800000.01192092896</v>
      </c>
      <c r="AV512">
        <v>-39999.999105930299</v>
      </c>
      <c r="AW512">
        <v>870000.00476837205</v>
      </c>
      <c r="AX512">
        <v>720000.02861022903</v>
      </c>
      <c r="AY512">
        <v>2740000.0095367399</v>
      </c>
      <c r="AZ512">
        <v>750000</v>
      </c>
      <c r="BA512">
        <v>3960000.0381469699</v>
      </c>
      <c r="BB512">
        <v>2559999.9427795401</v>
      </c>
      <c r="BC512">
        <v>980000.01907348598</v>
      </c>
      <c r="BD512">
        <v>1909999.9666214001</v>
      </c>
      <c r="BE512">
        <v>680000.00715255702</v>
      </c>
      <c r="BF512">
        <v>-610000.01430511498</v>
      </c>
      <c r="BG512">
        <v>819999.99284744298</v>
      </c>
      <c r="BH512">
        <v>-1162212.0141983</v>
      </c>
      <c r="BI512">
        <v>1755869.98462677</v>
      </c>
      <c r="BJ512">
        <v>193542.16754436502</v>
      </c>
      <c r="BK512">
        <v>-2306459.9037170401</v>
      </c>
      <c r="BL512">
        <v>7642610.0730895996</v>
      </c>
    </row>
    <row r="513" spans="1:65" x14ac:dyDescent="0.2">
      <c r="A513" t="s">
        <v>3034</v>
      </c>
      <c r="B513" t="s">
        <v>579</v>
      </c>
      <c r="C513" t="s">
        <v>3579</v>
      </c>
      <c r="D513" t="s">
        <v>2392</v>
      </c>
      <c r="O513">
        <v>1397220268.9000001</v>
      </c>
      <c r="P513">
        <v>1558205470.3</v>
      </c>
      <c r="Q513">
        <v>1811726928.5999999</v>
      </c>
      <c r="R513">
        <v>2106835665.2</v>
      </c>
      <c r="S513">
        <v>2312017082.6999998</v>
      </c>
      <c r="T513">
        <v>2555674960.3000002</v>
      </c>
      <c r="U513">
        <v>2657797359.3000002</v>
      </c>
      <c r="V513">
        <v>2879469210.5999999</v>
      </c>
      <c r="W513">
        <v>2996643740.9000001</v>
      </c>
      <c r="X513">
        <v>3571966897.0999999</v>
      </c>
      <c r="Y513">
        <v>4283607164.5</v>
      </c>
      <c r="Z513">
        <v>5285377457.3999996</v>
      </c>
      <c r="AA513">
        <v>6203980135.3999996</v>
      </c>
      <c r="AB513">
        <v>7101494606.6000004</v>
      </c>
      <c r="AC513">
        <v>7969130041</v>
      </c>
      <c r="AD513">
        <v>9802264713.7000008</v>
      </c>
      <c r="AE513">
        <v>12401354987.200001</v>
      </c>
      <c r="AF513">
        <v>14042283563.200001</v>
      </c>
      <c r="AG513">
        <v>14043848825.799999</v>
      </c>
      <c r="AH513">
        <v>14178388603.200001</v>
      </c>
      <c r="AI513">
        <v>14859805244.200001</v>
      </c>
      <c r="AJ513">
        <v>14651153215.5</v>
      </c>
      <c r="AK513">
        <v>13759851513.6</v>
      </c>
      <c r="AL513">
        <v>13528977691.700001</v>
      </c>
      <c r="AM513">
        <v>14637494449.200001</v>
      </c>
      <c r="AN513">
        <v>14249064679.9</v>
      </c>
      <c r="AO513">
        <v>15161176223.1</v>
      </c>
      <c r="AP513">
        <v>15772746233.6</v>
      </c>
      <c r="AQ513">
        <v>17087220455.200001</v>
      </c>
      <c r="AR513">
        <v>20484869361.200001</v>
      </c>
      <c r="AS513">
        <v>21050131722</v>
      </c>
      <c r="AT513">
        <v>21999603692.5</v>
      </c>
      <c r="AU513">
        <v>20891296811.599998</v>
      </c>
      <c r="AV513">
        <v>22941091658.299999</v>
      </c>
      <c r="AW513">
        <v>23921919034.5</v>
      </c>
      <c r="AX513">
        <v>22496235367.799999</v>
      </c>
      <c r="AY513">
        <v>24933939012.200001</v>
      </c>
      <c r="AZ513">
        <v>27658024422.099998</v>
      </c>
      <c r="BA513">
        <v>29206712361.099998</v>
      </c>
      <c r="BB513">
        <v>35547219160.699997</v>
      </c>
      <c r="BC513">
        <v>37057569573.300003</v>
      </c>
      <c r="BD513">
        <v>41592552980.300003</v>
      </c>
      <c r="BE513">
        <v>46180960070.5</v>
      </c>
      <c r="BF513">
        <v>53594413976.599998</v>
      </c>
      <c r="BG513">
        <v>61616251366.800003</v>
      </c>
      <c r="BH513">
        <v>69099747174.800003</v>
      </c>
      <c r="BI513">
        <v>73026471887.100006</v>
      </c>
      <c r="BJ513">
        <v>73968095244.399994</v>
      </c>
      <c r="BK513">
        <v>74384268934.300003</v>
      </c>
      <c r="BL513">
        <v>74587027605.899994</v>
      </c>
    </row>
    <row r="514" spans="1:65" x14ac:dyDescent="0.2">
      <c r="A514" t="s">
        <v>3034</v>
      </c>
      <c r="B514" t="s">
        <v>579</v>
      </c>
      <c r="C514" t="s">
        <v>411</v>
      </c>
      <c r="D514" t="s">
        <v>1974</v>
      </c>
      <c r="AM514">
        <v>9999.9997764825803</v>
      </c>
      <c r="AP514">
        <v>29999.999329447703</v>
      </c>
      <c r="AR514">
        <v>9999.9997764825803</v>
      </c>
      <c r="AU514">
        <v>9999.9997764825803</v>
      </c>
      <c r="AX514">
        <v>9999.9997764825803</v>
      </c>
      <c r="AY514">
        <v>9999.9997764825803</v>
      </c>
      <c r="AZ514">
        <v>100000.00149011599</v>
      </c>
      <c r="BA514">
        <v>39999.999105930299</v>
      </c>
      <c r="BC514">
        <v>19999.999552965201</v>
      </c>
      <c r="BD514">
        <v>70000.000298023195</v>
      </c>
      <c r="BE514">
        <v>70000.000298023195</v>
      </c>
      <c r="BF514">
        <v>79999.9982118607</v>
      </c>
      <c r="BG514">
        <v>29999.999329447703</v>
      </c>
      <c r="BH514">
        <v>70000.000298023195</v>
      </c>
      <c r="BI514">
        <v>209999.99344348899</v>
      </c>
      <c r="BJ514">
        <v>1000000</v>
      </c>
      <c r="BK514">
        <v>579999.983310699</v>
      </c>
      <c r="BL514">
        <v>720000.02861022903</v>
      </c>
    </row>
    <row r="515" spans="1:65" x14ac:dyDescent="0.2">
      <c r="A515" t="s">
        <v>3034</v>
      </c>
      <c r="B515" t="s">
        <v>579</v>
      </c>
      <c r="C515" t="s">
        <v>1032</v>
      </c>
      <c r="D515" t="s">
        <v>1292</v>
      </c>
      <c r="AG515">
        <v>1299999.95231628</v>
      </c>
      <c r="AH515">
        <v>730000.01907348598</v>
      </c>
      <c r="AI515">
        <v>7369999.8855590802</v>
      </c>
      <c r="AJ515">
        <v>-1809999.9427795399</v>
      </c>
      <c r="AK515">
        <v>8770000.45776367</v>
      </c>
      <c r="AL515">
        <v>2460000.0381469699</v>
      </c>
      <c r="AM515">
        <v>4579999.92370605</v>
      </c>
      <c r="AN515">
        <v>27899999.6185303</v>
      </c>
      <c r="AO515">
        <v>26559999.465942401</v>
      </c>
      <c r="AP515">
        <v>41069999.694824196</v>
      </c>
      <c r="AQ515">
        <v>13159999.8474121</v>
      </c>
      <c r="AR515">
        <v>17059999.465942401</v>
      </c>
      <c r="AS515">
        <v>12619999.885559101</v>
      </c>
      <c r="AT515">
        <v>25139999.3896484</v>
      </c>
      <c r="AU515">
        <v>32409999.847412102</v>
      </c>
      <c r="AV515">
        <v>14380000.114440899</v>
      </c>
      <c r="AW515">
        <v>9600000.3814697303</v>
      </c>
      <c r="AX515">
        <v>30979999.542236298</v>
      </c>
      <c r="AY515">
        <v>69019996.643066406</v>
      </c>
      <c r="AZ515">
        <v>64300003.051757798</v>
      </c>
      <c r="BA515">
        <v>84970001.220703095</v>
      </c>
      <c r="BB515">
        <v>148619995.11718801</v>
      </c>
      <c r="BC515">
        <v>56150001.525878899</v>
      </c>
      <c r="BD515">
        <v>49389999.3896484</v>
      </c>
      <c r="BE515">
        <v>19399999.6185303</v>
      </c>
      <c r="BF515">
        <v>32889999.3896484</v>
      </c>
      <c r="BG515">
        <v>6409999.8474121103</v>
      </c>
      <c r="BH515">
        <v>-1090000.0333785999</v>
      </c>
      <c r="BI515">
        <v>11739999.771118199</v>
      </c>
      <c r="BJ515">
        <v>25010000.228881799</v>
      </c>
      <c r="BK515">
        <v>40700000.762939505</v>
      </c>
      <c r="BL515">
        <v>51869998.931884803</v>
      </c>
    </row>
    <row r="516" spans="1:65" x14ac:dyDescent="0.2">
      <c r="A516" t="s">
        <v>3034</v>
      </c>
      <c r="B516" t="s">
        <v>579</v>
      </c>
      <c r="C516" t="s">
        <v>3855</v>
      </c>
      <c r="D516" t="s">
        <v>1973</v>
      </c>
      <c r="AO516">
        <v>5.9000000953674316</v>
      </c>
      <c r="AP516">
        <v>30.36870002746582</v>
      </c>
      <c r="AQ516">
        <v>-46.770599365234375</v>
      </c>
      <c r="AR516">
        <v>-19.700000762939453</v>
      </c>
      <c r="AS516">
        <v>-43.767723083500002</v>
      </c>
      <c r="AT516">
        <v>25.191947936999998</v>
      </c>
      <c r="AU516">
        <v>9.7299995421999999</v>
      </c>
      <c r="AV516">
        <v>27.270000457799998</v>
      </c>
      <c r="AW516">
        <v>115.38999938960001</v>
      </c>
      <c r="AX516">
        <v>108.0565572215</v>
      </c>
      <c r="AY516">
        <v>12.657639680699999</v>
      </c>
      <c r="AZ516">
        <v>12.7362393504</v>
      </c>
      <c r="BB516">
        <v>75.721716044499999</v>
      </c>
      <c r="BC516">
        <v>44.05826763793781</v>
      </c>
      <c r="BD516">
        <v>-12.0037784367257</v>
      </c>
      <c r="BE516">
        <v>29.142433430692599</v>
      </c>
      <c r="BF516">
        <v>-17.841696509605299</v>
      </c>
      <c r="BG516">
        <v>-19.796643024787201</v>
      </c>
      <c r="BH516">
        <v>-41.041590706228199</v>
      </c>
      <c r="BI516">
        <v>22.697546089632301</v>
      </c>
      <c r="BJ516">
        <v>11.8752264387045</v>
      </c>
      <c r="BK516">
        <v>-19.3053543352733</v>
      </c>
      <c r="BL516">
        <v>27.184666643801599</v>
      </c>
      <c r="BM516">
        <v>-17.949275569157599</v>
      </c>
    </row>
    <row r="517" spans="1:65" x14ac:dyDescent="0.2">
      <c r="A517" t="s">
        <v>3034</v>
      </c>
      <c r="B517" t="s">
        <v>579</v>
      </c>
      <c r="C517" t="s">
        <v>1970</v>
      </c>
      <c r="D517" t="s">
        <v>2814</v>
      </c>
      <c r="M517">
        <v>23999999.9999847</v>
      </c>
      <c r="N517">
        <v>29999999.999938998</v>
      </c>
      <c r="O517">
        <v>38999999.9998779</v>
      </c>
      <c r="P517">
        <v>25074499.9997673</v>
      </c>
      <c r="Q517">
        <v>23885620</v>
      </c>
      <c r="R517">
        <v>44108810</v>
      </c>
      <c r="S517">
        <v>87792719.998992994</v>
      </c>
      <c r="T517">
        <v>65996200</v>
      </c>
      <c r="U517">
        <v>80154519.9999962</v>
      </c>
      <c r="V517">
        <v>112076799.998932</v>
      </c>
      <c r="W517">
        <v>164435999.999268</v>
      </c>
      <c r="X517">
        <v>305000000</v>
      </c>
      <c r="Y517">
        <v>532153859.998016</v>
      </c>
      <c r="Z517">
        <v>708000000</v>
      </c>
      <c r="AA517">
        <v>525288219.99987799</v>
      </c>
      <c r="AB517">
        <v>289000000</v>
      </c>
      <c r="AC517">
        <v>128000000</v>
      </c>
      <c r="AD517">
        <v>111000000</v>
      </c>
      <c r="AE517">
        <v>175000000</v>
      </c>
      <c r="AF517">
        <v>202000000</v>
      </c>
      <c r="AG517">
        <v>257000000</v>
      </c>
      <c r="AH517">
        <v>287000000</v>
      </c>
      <c r="AI517">
        <v>347000000</v>
      </c>
      <c r="AJ517">
        <v>390400000</v>
      </c>
      <c r="AK517">
        <v>448800000</v>
      </c>
      <c r="AL517">
        <v>561200000</v>
      </c>
      <c r="AM517">
        <v>702482711.902179</v>
      </c>
      <c r="AN517">
        <v>677523907.83790398</v>
      </c>
      <c r="AO517">
        <v>715924398.41958106</v>
      </c>
      <c r="AP517">
        <v>919834469.28650904</v>
      </c>
      <c r="AQ517">
        <v>949327285.298105</v>
      </c>
      <c r="AR517">
        <v>923079974.05891204</v>
      </c>
      <c r="AS517">
        <v>1029698251.45954</v>
      </c>
      <c r="AT517">
        <v>899960508.90379596</v>
      </c>
      <c r="AU517">
        <v>702988343.11804295</v>
      </c>
      <c r="AV517">
        <v>517367112.83538902</v>
      </c>
      <c r="AW517">
        <v>660948350.750049</v>
      </c>
      <c r="AX517">
        <v>1084793706.96668</v>
      </c>
      <c r="AY517">
        <v>1576404089.1315801</v>
      </c>
      <c r="AZ517">
        <v>1923496387.0085299</v>
      </c>
      <c r="BA517">
        <v>1950182032.41576</v>
      </c>
      <c r="BB517">
        <v>1592738814.6461201</v>
      </c>
      <c r="BC517">
        <v>1674388867.6673</v>
      </c>
      <c r="BD517">
        <v>2777705729.22996</v>
      </c>
      <c r="BE517">
        <v>3850675698.2258501</v>
      </c>
      <c r="BF517">
        <v>3624492681.2209702</v>
      </c>
      <c r="BG517">
        <v>3997438007.95538</v>
      </c>
      <c r="BH517">
        <v>4483363433.7611904</v>
      </c>
      <c r="BI517">
        <v>4996288640.0317898</v>
      </c>
      <c r="BJ517">
        <v>5479061618.6793804</v>
      </c>
      <c r="BK517">
        <v>6117117089.9069204</v>
      </c>
      <c r="BL517">
        <v>7043912835.5573101</v>
      </c>
      <c r="BM517">
        <v>4448700619.8782997</v>
      </c>
    </row>
    <row r="518" spans="1:65" x14ac:dyDescent="0.2">
      <c r="A518" t="s">
        <v>3034</v>
      </c>
      <c r="B518" t="s">
        <v>579</v>
      </c>
      <c r="C518" t="s">
        <v>987</v>
      </c>
      <c r="D518" t="s">
        <v>567</v>
      </c>
      <c r="M518">
        <v>-2.7515795761183868</v>
      </c>
      <c r="N518">
        <v>-2.7131045932949398</v>
      </c>
      <c r="O518">
        <v>-4.0703713244179109</v>
      </c>
      <c r="P518">
        <v>-5.8051696164898514</v>
      </c>
      <c r="Q518">
        <v>-2.2052865749770589</v>
      </c>
      <c r="R518">
        <v>-0.53067374574533188</v>
      </c>
      <c r="S518">
        <v>-2.8448720968752097</v>
      </c>
      <c r="T518">
        <v>-1.3106530901327544</v>
      </c>
      <c r="U518">
        <v>1.0615730059909632</v>
      </c>
      <c r="V518">
        <v>1.9281464707355735</v>
      </c>
      <c r="W518">
        <v>1.1096003065424744</v>
      </c>
      <c r="X518">
        <v>1.5677793575630226</v>
      </c>
      <c r="Y518">
        <v>-0.61625980995168617</v>
      </c>
      <c r="Z518">
        <v>-5.3897993472995651</v>
      </c>
      <c r="AA518">
        <v>-7.8366708251329058</v>
      </c>
      <c r="AB518">
        <v>-7.7537147973388221</v>
      </c>
      <c r="AC518">
        <v>-3.6624462866619787</v>
      </c>
      <c r="AD518">
        <v>-5.1842112530641575</v>
      </c>
      <c r="AE518">
        <v>1.0960867512989183</v>
      </c>
      <c r="AF518">
        <v>0.9237543323019517</v>
      </c>
      <c r="AG518">
        <v>-0.55084405304488449</v>
      </c>
      <c r="AH518">
        <v>-0.50834494766148219</v>
      </c>
      <c r="AI518">
        <v>1.1328462762211491</v>
      </c>
      <c r="AJ518">
        <v>4.7763558110298696</v>
      </c>
      <c r="AK518">
        <v>1.5417932940207122</v>
      </c>
      <c r="AL518">
        <v>-3.1640347587014985</v>
      </c>
      <c r="AM518">
        <v>-4.4881460521535566</v>
      </c>
      <c r="AN518">
        <v>-4.8816442586875048</v>
      </c>
      <c r="AO518">
        <v>-4.7768988698153283</v>
      </c>
      <c r="AP518">
        <v>-5.3914686290603395</v>
      </c>
      <c r="AQ518">
        <v>-4.9344163442821296</v>
      </c>
      <c r="AR518">
        <v>0.77852688282060467</v>
      </c>
      <c r="AS518">
        <v>0.84636405175182017</v>
      </c>
      <c r="AT518">
        <v>-1.059256918061114</v>
      </c>
      <c r="AU518">
        <v>-1.3160006597325347</v>
      </c>
      <c r="AV518">
        <v>-1.0108118110592341</v>
      </c>
      <c r="AW518">
        <v>-0.70305942412801481</v>
      </c>
      <c r="AX518">
        <v>-1.2859830867268653</v>
      </c>
      <c r="AY518">
        <v>-1.8111044137791026</v>
      </c>
      <c r="AZ518">
        <v>-2.9455664628901679</v>
      </c>
      <c r="BA518">
        <v>-2.6426100558693899</v>
      </c>
      <c r="BB518">
        <v>-1.9886782797476199</v>
      </c>
      <c r="BC518">
        <v>-3.0785421500320553</v>
      </c>
      <c r="BD518">
        <v>-2.9590782807830283</v>
      </c>
      <c r="BE518">
        <v>-3.1383169601107723</v>
      </c>
      <c r="BF518">
        <v>-3.2940269975633556</v>
      </c>
      <c r="BG518">
        <v>-5.3089739820513921</v>
      </c>
      <c r="BH518">
        <v>-6.576841853733562</v>
      </c>
      <c r="BI518">
        <v>-4.5193713976285519</v>
      </c>
      <c r="BJ518">
        <v>-3.444188712434034</v>
      </c>
      <c r="BK518">
        <v>-4.079739708916434</v>
      </c>
      <c r="BL518">
        <v>-4.4167141831505834</v>
      </c>
      <c r="BM518">
        <v>-3.34755402931206</v>
      </c>
    </row>
    <row r="519" spans="1:65" x14ac:dyDescent="0.2">
      <c r="A519" t="s">
        <v>3034</v>
      </c>
      <c r="B519" t="s">
        <v>579</v>
      </c>
      <c r="C519" t="s">
        <v>2925</v>
      </c>
      <c r="D519" t="s">
        <v>324</v>
      </c>
      <c r="M519">
        <v>6.727947622060598</v>
      </c>
      <c r="N519">
        <v>7.1470926714584593</v>
      </c>
      <c r="O519">
        <v>7.3072195106885509</v>
      </c>
      <c r="P519">
        <v>7.6680635157528831</v>
      </c>
      <c r="Q519">
        <v>7.0230948663732642</v>
      </c>
      <c r="R519">
        <v>6.98980142980247</v>
      </c>
      <c r="S519">
        <v>7.5309013102336033</v>
      </c>
      <c r="T519">
        <v>7.8516084784489557</v>
      </c>
      <c r="U519">
        <v>7.920411631760234</v>
      </c>
      <c r="V519">
        <v>7.72016065052616</v>
      </c>
      <c r="W519">
        <v>7.0347933835106984</v>
      </c>
      <c r="X519">
        <v>7.3224119060881527</v>
      </c>
      <c r="Y519">
        <v>7.5222016567978871</v>
      </c>
      <c r="Z519">
        <v>6.7148718402076284</v>
      </c>
      <c r="AA519">
        <v>6.8804344256060705</v>
      </c>
      <c r="AB519">
        <v>5.5409497019943768</v>
      </c>
      <c r="AC519">
        <v>5.8165189063689526</v>
      </c>
      <c r="AD519">
        <v>6.539729176059927</v>
      </c>
      <c r="AE519">
        <v>7.9902720877978588</v>
      </c>
      <c r="AF519">
        <v>7.9041479326431876</v>
      </c>
      <c r="AG519">
        <v>7.8495277558896044</v>
      </c>
      <c r="AH519">
        <v>7.2230505996079257</v>
      </c>
      <c r="AI519">
        <v>7.0019096408502763</v>
      </c>
      <c r="AJ519">
        <v>6.9241704430163082</v>
      </c>
      <c r="AK519">
        <v>6.8662609758808504</v>
      </c>
      <c r="AL519">
        <v>7.2849251583763666</v>
      </c>
      <c r="AM519">
        <v>5.0869071217480224</v>
      </c>
      <c r="AN519">
        <v>4.9043685764829483</v>
      </c>
      <c r="AO519">
        <v>5.7153311482590095</v>
      </c>
      <c r="AP519">
        <v>5.450535415890613</v>
      </c>
      <c r="AQ519">
        <v>5.419761450426976</v>
      </c>
      <c r="AR519">
        <v>5.8657766584734281</v>
      </c>
      <c r="AS519">
        <v>5.5037118113109056</v>
      </c>
      <c r="AT519">
        <v>6.1159548604744689</v>
      </c>
      <c r="AU519">
        <v>5.5498058781850723</v>
      </c>
      <c r="AV519">
        <v>5.8059520108501204</v>
      </c>
      <c r="AW519">
        <v>5.7346110195652802</v>
      </c>
      <c r="AX519">
        <v>5.6429553633193708</v>
      </c>
      <c r="AY519">
        <v>6.0010076510815686</v>
      </c>
      <c r="AZ519">
        <v>5.8321728568385351</v>
      </c>
      <c r="BA519">
        <v>5.8620272834890752</v>
      </c>
      <c r="BB519">
        <v>6.066904606399409</v>
      </c>
      <c r="BC519">
        <v>5.8099961688048385</v>
      </c>
      <c r="BD519">
        <v>5.5712222068274126</v>
      </c>
      <c r="BE519">
        <v>5.8007543553837371</v>
      </c>
      <c r="BF519">
        <v>6.0187747306242017</v>
      </c>
      <c r="BG519">
        <v>6.4934205470825788</v>
      </c>
      <c r="BH519">
        <v>7.6308385044909057</v>
      </c>
      <c r="BI519">
        <v>7.6681404106108202</v>
      </c>
      <c r="BJ519">
        <v>7.5501194462653896</v>
      </c>
      <c r="BK519">
        <v>7.6575501382096594</v>
      </c>
      <c r="BL519">
        <v>7.9159511013626522</v>
      </c>
      <c r="BM519">
        <v>5.8329110051980759</v>
      </c>
    </row>
    <row r="520" spans="1:65" x14ac:dyDescent="0.2">
      <c r="A520" t="s">
        <v>3034</v>
      </c>
      <c r="B520" t="s">
        <v>579</v>
      </c>
      <c r="C520" t="s">
        <v>1058</v>
      </c>
      <c r="D520" t="s">
        <v>560</v>
      </c>
      <c r="AI520">
        <v>5.8194680999999998E-2</v>
      </c>
      <c r="AS520">
        <v>5.8194680999999998E-2</v>
      </c>
      <c r="BC520">
        <v>5.8194680999999998E-2</v>
      </c>
    </row>
    <row r="521" spans="1:65" x14ac:dyDescent="0.2">
      <c r="A521" t="s">
        <v>3034</v>
      </c>
      <c r="B521" t="s">
        <v>579</v>
      </c>
      <c r="C521" t="s">
        <v>2185</v>
      </c>
      <c r="D521" t="s">
        <v>1703</v>
      </c>
      <c r="AI521">
        <v>137.87418349000001</v>
      </c>
      <c r="AJ521">
        <v>158.78228417</v>
      </c>
      <c r="AK521">
        <v>153.76764416</v>
      </c>
      <c r="AL521">
        <v>152.49658715000001</v>
      </c>
      <c r="AM521">
        <v>142.64727138000001</v>
      </c>
      <c r="AN521">
        <v>115.47900715999999</v>
      </c>
      <c r="AO521">
        <v>118.6610909</v>
      </c>
      <c r="AP521">
        <v>115.90242859</v>
      </c>
      <c r="AQ521">
        <v>113.50974859999999</v>
      </c>
      <c r="AR521">
        <v>117.9594024</v>
      </c>
      <c r="AS521">
        <v>126.70275937</v>
      </c>
      <c r="AT521">
        <v>129.87767940000001</v>
      </c>
      <c r="AU521">
        <v>130.51205282000001</v>
      </c>
      <c r="AV521">
        <v>105.86430704999999</v>
      </c>
      <c r="AW521">
        <v>90.107417002999995</v>
      </c>
      <c r="AX521">
        <v>79.512591974000003</v>
      </c>
      <c r="AY521">
        <v>76.309160735999995</v>
      </c>
      <c r="AZ521">
        <v>73.774690703999994</v>
      </c>
      <c r="BA521">
        <v>68.603171552999996</v>
      </c>
      <c r="BB521">
        <v>66.382900327000002</v>
      </c>
      <c r="BC521">
        <v>64.229330614999995</v>
      </c>
      <c r="BD521">
        <v>66.053988621000002</v>
      </c>
      <c r="BE521">
        <v>66.679911398000002</v>
      </c>
      <c r="BF521">
        <v>62.310212671000002</v>
      </c>
      <c r="BG521">
        <v>52.896110960000001</v>
      </c>
      <c r="BH521">
        <v>50.298897138000001</v>
      </c>
      <c r="BI521">
        <v>48.115530112999998</v>
      </c>
      <c r="BJ521">
        <v>46.519226007999997</v>
      </c>
      <c r="BK521">
        <v>47.294341830999997</v>
      </c>
    </row>
    <row r="522" spans="1:65" x14ac:dyDescent="0.2">
      <c r="A522" t="s">
        <v>3034</v>
      </c>
      <c r="B522" t="s">
        <v>579</v>
      </c>
      <c r="C522" t="s">
        <v>634</v>
      </c>
      <c r="D522" t="s">
        <v>2220</v>
      </c>
      <c r="E522">
        <v>2.1486892995272885E-2</v>
      </c>
      <c r="F522">
        <v>2.2983222247759134E-2</v>
      </c>
      <c r="G522">
        <v>0.12917115177610333</v>
      </c>
      <c r="H522">
        <v>0.13419816595839856</v>
      </c>
      <c r="I522">
        <v>9.1174325309992713E-2</v>
      </c>
      <c r="J522">
        <v>5.575171901133618E-2</v>
      </c>
      <c r="K522">
        <v>1.9708316909735908E-2</v>
      </c>
      <c r="L522">
        <v>3.9223377132771131E-2</v>
      </c>
      <c r="M522">
        <v>1.7806267806267807E-2</v>
      </c>
      <c r="N522">
        <v>0.13304424953188135</v>
      </c>
      <c r="O522">
        <v>2.744726693839461E-2</v>
      </c>
      <c r="P522">
        <v>5.8298839853086919E-2</v>
      </c>
      <c r="Q522">
        <v>4.3011752670797342E-2</v>
      </c>
      <c r="R522">
        <v>9.321417881729166E-2</v>
      </c>
      <c r="S522">
        <v>7.0257611241217793E-2</v>
      </c>
      <c r="T522">
        <v>5.5214347550459779E-2</v>
      </c>
      <c r="U522">
        <v>5.7394408636710616E-2</v>
      </c>
      <c r="V522">
        <v>1.1550345066558864E-2</v>
      </c>
      <c r="W522">
        <v>2.9637044989034293E-2</v>
      </c>
      <c r="X522">
        <v>6.0460765174599251E-2</v>
      </c>
      <c r="Y522">
        <v>5.0471105925916533E-2</v>
      </c>
      <c r="Z522">
        <v>3.3836939787165649E-2</v>
      </c>
      <c r="AA522">
        <v>8.6618423221494295E-2</v>
      </c>
      <c r="AB522">
        <v>5.5844881102351973E-2</v>
      </c>
      <c r="AC522">
        <v>2.7281838623616883E-2</v>
      </c>
      <c r="AD522">
        <v>1.6331449585096709E-2</v>
      </c>
      <c r="AE522">
        <v>2.3299708655743868E-2</v>
      </c>
      <c r="AF522">
        <v>2.7466840756014837E-2</v>
      </c>
      <c r="AG522">
        <v>0.14290712211205622</v>
      </c>
      <c r="AH522">
        <v>1.5553673448509065E-2</v>
      </c>
      <c r="AI522">
        <v>2.0831364919284077E-2</v>
      </c>
      <c r="AJ522">
        <v>3.9640947732078005E-2</v>
      </c>
      <c r="AK522">
        <v>0.22806271576011491</v>
      </c>
      <c r="AL522">
        <v>5.9401211623629088E-2</v>
      </c>
      <c r="AM522">
        <v>3.0726450119023214E-2</v>
      </c>
      <c r="AN522">
        <v>0.10185904378623133</v>
      </c>
      <c r="AO522">
        <v>8.1453452826286632E-2</v>
      </c>
      <c r="AP522">
        <v>0.14713012154907326</v>
      </c>
      <c r="AQ522">
        <v>4.0369190352333773E-2</v>
      </c>
      <c r="AR522">
        <v>6.7607858262391823E-2</v>
      </c>
      <c r="AS522">
        <v>0.18763566816818142</v>
      </c>
      <c r="AT522">
        <v>0.13677730595869486</v>
      </c>
      <c r="AU522">
        <v>0.14130294552845721</v>
      </c>
      <c r="AV522">
        <v>0.38295060318277707</v>
      </c>
      <c r="AW522">
        <v>0.28768866308541674</v>
      </c>
      <c r="AX522">
        <v>0.17903888549407496</v>
      </c>
      <c r="AY522">
        <v>0.32693566755677189</v>
      </c>
      <c r="AZ522">
        <v>0.45856008359967809</v>
      </c>
      <c r="BA522">
        <v>0.1178859069560714</v>
      </c>
      <c r="BB522">
        <v>0.23826131427071734</v>
      </c>
      <c r="BC522">
        <v>0.84715505511591316</v>
      </c>
      <c r="BD522">
        <v>0.5854687520998435</v>
      </c>
      <c r="BE522">
        <v>0.79497492088891741</v>
      </c>
      <c r="BF522">
        <v>0.24573754209384677</v>
      </c>
      <c r="BG522">
        <v>0.63349094982834764</v>
      </c>
      <c r="BH522">
        <v>0.85969762538972117</v>
      </c>
      <c r="BI522">
        <v>0.82675129721201146</v>
      </c>
      <c r="BJ522">
        <v>0.28900035770772753</v>
      </c>
      <c r="BK522">
        <v>0.49825333112229658</v>
      </c>
      <c r="BL522">
        <v>0.53615926488464105</v>
      </c>
    </row>
    <row r="523" spans="1:65" x14ac:dyDescent="0.2">
      <c r="A523" t="s">
        <v>3034</v>
      </c>
      <c r="B523" t="s">
        <v>579</v>
      </c>
      <c r="C523" t="s">
        <v>237</v>
      </c>
      <c r="D523" t="s">
        <v>3466</v>
      </c>
      <c r="G523">
        <v>4.1304389726483413</v>
      </c>
      <c r="H523">
        <v>3.0962123264814032</v>
      </c>
      <c r="I523">
        <v>2.3908072633737771</v>
      </c>
      <c r="J523">
        <v>2.8898793632635269</v>
      </c>
      <c r="K523">
        <v>1.6145336049014654</v>
      </c>
      <c r="L523">
        <v>4.184728397463453</v>
      </c>
      <c r="M523">
        <v>6.8744253383671889</v>
      </c>
      <c r="N523">
        <v>7.5246323811958185</v>
      </c>
      <c r="O523">
        <v>6.1864871317114423</v>
      </c>
      <c r="P523">
        <v>5.9249271444023623</v>
      </c>
      <c r="Q523">
        <v>7.9413488740506022</v>
      </c>
      <c r="R523">
        <v>5.4769603121813635</v>
      </c>
      <c r="S523">
        <v>5.31039498250043</v>
      </c>
      <c r="T523">
        <v>6.9764685842036007</v>
      </c>
      <c r="U523">
        <v>5.2091426735133641</v>
      </c>
      <c r="V523">
        <v>6.3312155643043804</v>
      </c>
      <c r="W523">
        <v>3.7151945292640161</v>
      </c>
      <c r="X523">
        <v>3.4802975897943775</v>
      </c>
      <c r="Y523">
        <v>4.7480599683867943</v>
      </c>
      <c r="Z523">
        <v>7.065019305060888</v>
      </c>
      <c r="AA523">
        <v>4.6486852958611991</v>
      </c>
      <c r="AB523">
        <v>4.7615388380928501</v>
      </c>
      <c r="AC523">
        <v>5.1931478228204178</v>
      </c>
      <c r="AD523">
        <v>5.533490425462869</v>
      </c>
      <c r="AE523">
        <v>3.9047850436310751</v>
      </c>
      <c r="AF523">
        <v>3.9545498202774572</v>
      </c>
      <c r="AJ523">
        <v>5.1955647179329176</v>
      </c>
      <c r="AK523">
        <v>6.2972919719742073</v>
      </c>
      <c r="AL523">
        <v>6.0458529323698844</v>
      </c>
      <c r="AM523">
        <v>5.8046692202111183</v>
      </c>
      <c r="AN523">
        <v>5.3808348275222873</v>
      </c>
      <c r="AO523">
        <v>5.3991980704732443</v>
      </c>
      <c r="AP523">
        <v>5.0643309541053654</v>
      </c>
      <c r="AQ523">
        <v>5.4067561905021009</v>
      </c>
      <c r="AR523">
        <v>5.0397754309210132</v>
      </c>
      <c r="AS523">
        <v>4.7254703001524998</v>
      </c>
      <c r="AT523">
        <v>5.2883370618694512</v>
      </c>
      <c r="AU523">
        <v>6.0122130410509209</v>
      </c>
      <c r="AV523">
        <v>5.5378386471940146</v>
      </c>
      <c r="AW523">
        <v>4.4827273554172322</v>
      </c>
      <c r="AX523">
        <v>4.5441524785871783</v>
      </c>
      <c r="AY523">
        <v>4.3577086545804748</v>
      </c>
      <c r="AZ523">
        <v>4.2728479281947198</v>
      </c>
      <c r="BA523">
        <v>3.4285054786794675</v>
      </c>
      <c r="BB523">
        <v>3.430761833475847</v>
      </c>
      <c r="BC523">
        <v>3.31717708777945</v>
      </c>
      <c r="BD523">
        <v>2.3759249392284767</v>
      </c>
      <c r="BE523">
        <v>2.2863182962718205</v>
      </c>
      <c r="BF523">
        <v>2.5394106194347841</v>
      </c>
      <c r="BG523">
        <v>2.7895425822093678</v>
      </c>
      <c r="BH523">
        <v>4.0043655164310916</v>
      </c>
      <c r="BI523">
        <v>4.6817827314663027</v>
      </c>
      <c r="BJ523">
        <v>3.930541152371382</v>
      </c>
      <c r="BK523">
        <v>3.7746310262167508</v>
      </c>
      <c r="BL523">
        <v>4.0533300788032927</v>
      </c>
    </row>
    <row r="524" spans="1:65" x14ac:dyDescent="0.2">
      <c r="A524" t="s">
        <v>3034</v>
      </c>
      <c r="B524" t="s">
        <v>579</v>
      </c>
      <c r="C524" t="s">
        <v>1837</v>
      </c>
      <c r="D524" t="s">
        <v>4066</v>
      </c>
      <c r="E524">
        <v>1.7724970783015195</v>
      </c>
      <c r="F524">
        <v>2.3393984404010397</v>
      </c>
      <c r="G524">
        <v>2.6492537313432836</v>
      </c>
      <c r="H524">
        <v>4.0151817818617657</v>
      </c>
      <c r="I524">
        <v>4.800956774303776</v>
      </c>
      <c r="J524">
        <v>7.0338420703384212</v>
      </c>
      <c r="K524">
        <v>7.2064056939501784</v>
      </c>
      <c r="L524">
        <v>6.8062827225130889</v>
      </c>
      <c r="M524">
        <v>6.1935503895217101</v>
      </c>
      <c r="N524">
        <v>9.4180804971626131</v>
      </c>
      <c r="O524">
        <v>7.7827142941768859</v>
      </c>
      <c r="P524">
        <v>7.9443123500489525</v>
      </c>
      <c r="Q524">
        <v>8.4636250392912427</v>
      </c>
      <c r="R524">
        <v>10.281077621100589</v>
      </c>
      <c r="S524">
        <v>10.30471503790938</v>
      </c>
      <c r="T524">
        <v>8.7129878644349006</v>
      </c>
      <c r="U524">
        <v>10.185955010129161</v>
      </c>
      <c r="V524">
        <v>15.389357096009034</v>
      </c>
      <c r="W524">
        <v>15.68986246117287</v>
      </c>
      <c r="X524">
        <v>16.464125650693298</v>
      </c>
      <c r="Y524">
        <v>13.234628494694006</v>
      </c>
      <c r="Z524">
        <v>17.675902040784923</v>
      </c>
      <c r="AA524">
        <v>19.288816513711218</v>
      </c>
      <c r="AB524">
        <v>19.12705138295367</v>
      </c>
      <c r="AC524">
        <v>19.947600625052868</v>
      </c>
      <c r="AD524">
        <v>20.11959232091413</v>
      </c>
      <c r="AE524">
        <v>17.344591947326375</v>
      </c>
      <c r="AF524">
        <v>14.038648508633109</v>
      </c>
      <c r="AG524">
        <v>16.969753801750294</v>
      </c>
      <c r="AH524">
        <v>18.418270895037853</v>
      </c>
      <c r="AI524">
        <v>16.547496778705888</v>
      </c>
      <c r="AJ524">
        <v>19.271983228663949</v>
      </c>
      <c r="AK524">
        <v>20.004998937763073</v>
      </c>
      <c r="AL524">
        <v>22.835753838882688</v>
      </c>
      <c r="AM524">
        <v>21.521851203811423</v>
      </c>
      <c r="AN524">
        <v>20.639016551474569</v>
      </c>
      <c r="AO524">
        <v>21.401868704587041</v>
      </c>
      <c r="AP524">
        <v>23.501401906450681</v>
      </c>
      <c r="AQ524">
        <v>22.393732915660564</v>
      </c>
      <c r="AR524">
        <v>23.348197742873683</v>
      </c>
      <c r="AS524">
        <v>24.144300998596204</v>
      </c>
      <c r="AT524">
        <v>22.926065408587991</v>
      </c>
      <c r="AU524">
        <v>25.042847582916959</v>
      </c>
      <c r="AV524">
        <v>24.628041284061009</v>
      </c>
      <c r="AW524">
        <v>27.015237789836643</v>
      </c>
      <c r="AX524">
        <v>27.883034945011531</v>
      </c>
      <c r="AY524">
        <v>29.472845917370055</v>
      </c>
      <c r="AZ524">
        <v>27.599282594616838</v>
      </c>
      <c r="BA524">
        <v>23.964317315227841</v>
      </c>
      <c r="BB524">
        <v>23.529938202946621</v>
      </c>
      <c r="BC524">
        <v>24.957907659519108</v>
      </c>
      <c r="BD524">
        <v>25.185466104487737</v>
      </c>
      <c r="BE524">
        <v>25.06400881711463</v>
      </c>
      <c r="BF524">
        <v>21.711545413863977</v>
      </c>
      <c r="BG524">
        <v>19.052720479341531</v>
      </c>
      <c r="BH524">
        <v>16.973235824234447</v>
      </c>
      <c r="BI524">
        <v>19.299626517760306</v>
      </c>
      <c r="BJ524">
        <v>18.489218065106211</v>
      </c>
      <c r="BK524">
        <v>19.225299028531389</v>
      </c>
      <c r="BL524">
        <v>19.459858634072408</v>
      </c>
    </row>
    <row r="525" spans="1:65" x14ac:dyDescent="0.2">
      <c r="A525" t="s">
        <v>3034</v>
      </c>
      <c r="B525" t="s">
        <v>579</v>
      </c>
      <c r="C525" t="s">
        <v>2308</v>
      </c>
      <c r="D525" t="s">
        <v>307</v>
      </c>
      <c r="AJ525">
        <v>7.52</v>
      </c>
      <c r="AK525">
        <v>10.62</v>
      </c>
      <c r="AM525">
        <v>12.08</v>
      </c>
      <c r="AN525">
        <v>11.45</v>
      </c>
      <c r="AO525">
        <v>12.4</v>
      </c>
      <c r="AP525">
        <v>12.34</v>
      </c>
      <c r="AQ525">
        <v>12.93</v>
      </c>
      <c r="AR525">
        <v>13.21</v>
      </c>
      <c r="AS525">
        <v>12.69</v>
      </c>
      <c r="AT525">
        <v>13.06</v>
      </c>
      <c r="AU525">
        <v>12.99</v>
      </c>
      <c r="AV525">
        <v>12.75</v>
      </c>
      <c r="AW525">
        <v>10.26</v>
      </c>
      <c r="AX525">
        <v>9.52</v>
      </c>
      <c r="AY525">
        <v>7.89</v>
      </c>
      <c r="AZ525">
        <v>8.1999999999999993</v>
      </c>
      <c r="BA525">
        <v>8.4</v>
      </c>
      <c r="BB525">
        <v>7.57</v>
      </c>
      <c r="BC525">
        <v>8.3000000000000007</v>
      </c>
      <c r="BD525">
        <v>5.27</v>
      </c>
      <c r="BE525">
        <v>3.9</v>
      </c>
      <c r="BF525">
        <v>4.22</v>
      </c>
      <c r="BG525">
        <v>3.83</v>
      </c>
      <c r="BH525">
        <v>8.4600000000000009</v>
      </c>
      <c r="BI525">
        <v>8.81</v>
      </c>
      <c r="BJ525">
        <v>4.05</v>
      </c>
      <c r="BK525">
        <v>3.22</v>
      </c>
      <c r="BL525">
        <v>2.82</v>
      </c>
    </row>
    <row r="526" spans="1:65" x14ac:dyDescent="0.2">
      <c r="A526" t="s">
        <v>3034</v>
      </c>
      <c r="B526" t="s">
        <v>579</v>
      </c>
      <c r="C526" t="s">
        <v>564</v>
      </c>
      <c r="D526" t="s">
        <v>2441</v>
      </c>
      <c r="AJ526">
        <v>6.22</v>
      </c>
      <c r="AK526">
        <v>10.46</v>
      </c>
      <c r="AM526">
        <v>11.53</v>
      </c>
      <c r="AN526">
        <v>11.98</v>
      </c>
      <c r="AO526">
        <v>10.87</v>
      </c>
      <c r="AP526">
        <v>11.05</v>
      </c>
      <c r="AQ526">
        <v>10.74</v>
      </c>
      <c r="AR526">
        <v>10.02</v>
      </c>
      <c r="AS526">
        <v>10.54</v>
      </c>
      <c r="AT526">
        <v>10.32</v>
      </c>
      <c r="AU526">
        <v>10.87</v>
      </c>
      <c r="AV526">
        <v>10.63</v>
      </c>
      <c r="AW526">
        <v>9.6199999999999992</v>
      </c>
      <c r="AX526">
        <v>9.59</v>
      </c>
      <c r="AY526">
        <v>8.8800000000000008</v>
      </c>
      <c r="AZ526">
        <v>8.89</v>
      </c>
      <c r="BA526">
        <v>8.75</v>
      </c>
      <c r="BB526">
        <v>8.32</v>
      </c>
      <c r="BC526">
        <v>9.1199999999999992</v>
      </c>
      <c r="BD526">
        <v>5.55</v>
      </c>
      <c r="BE526">
        <v>4.58</v>
      </c>
      <c r="BF526">
        <v>4.58</v>
      </c>
      <c r="BG526">
        <v>4.32</v>
      </c>
      <c r="BH526">
        <v>5.95</v>
      </c>
      <c r="BI526">
        <v>6.35</v>
      </c>
      <c r="BJ526">
        <v>4.47</v>
      </c>
      <c r="BK526">
        <v>3.3</v>
      </c>
      <c r="BL526">
        <v>2.95</v>
      </c>
    </row>
    <row r="527" spans="1:65" x14ac:dyDescent="0.2">
      <c r="A527" t="s">
        <v>3034</v>
      </c>
      <c r="B527" t="s">
        <v>579</v>
      </c>
      <c r="C527" t="s">
        <v>2012</v>
      </c>
      <c r="D527" t="s">
        <v>3348</v>
      </c>
      <c r="AN527">
        <v>887000000</v>
      </c>
      <c r="AO527">
        <v>1362000000</v>
      </c>
      <c r="AP527">
        <v>1315000000</v>
      </c>
      <c r="AQ527">
        <v>1216000000</v>
      </c>
      <c r="AR527">
        <v>1231000000</v>
      </c>
      <c r="AS527">
        <v>1313000000</v>
      </c>
      <c r="AT527">
        <v>1483000000</v>
      </c>
      <c r="AU527">
        <v>1237000000</v>
      </c>
      <c r="AV527">
        <v>1191000000</v>
      </c>
      <c r="AW527">
        <v>1535000000</v>
      </c>
      <c r="AX527">
        <v>1891000000</v>
      </c>
      <c r="AY527">
        <v>2370000000</v>
      </c>
      <c r="AZ527">
        <v>2586000000</v>
      </c>
      <c r="BA527">
        <v>2936000000</v>
      </c>
      <c r="BB527">
        <v>3050000000</v>
      </c>
      <c r="BC527">
        <v>3441000000</v>
      </c>
      <c r="BD527">
        <v>3801000000</v>
      </c>
      <c r="BE527">
        <v>4363000000</v>
      </c>
      <c r="BF527">
        <v>4759000000</v>
      </c>
      <c r="BG527">
        <v>4887000000</v>
      </c>
      <c r="BH527">
        <v>5235000000</v>
      </c>
      <c r="BI527">
        <v>5584000000</v>
      </c>
      <c r="BJ527">
        <v>5882000000</v>
      </c>
      <c r="BK527">
        <v>6624000000</v>
      </c>
      <c r="BL527">
        <v>6786000000</v>
      </c>
    </row>
    <row r="528" spans="1:65" x14ac:dyDescent="0.2">
      <c r="A528" t="s">
        <v>3034</v>
      </c>
      <c r="B528" t="s">
        <v>579</v>
      </c>
      <c r="C528" t="s">
        <v>1665</v>
      </c>
      <c r="D528" t="s">
        <v>3335</v>
      </c>
      <c r="E528">
        <v>49.5227153753019</v>
      </c>
      <c r="F528">
        <v>49.519022331065102</v>
      </c>
      <c r="G528">
        <v>49.515831672752903</v>
      </c>
      <c r="H528">
        <v>49.513828094396899</v>
      </c>
      <c r="I528">
        <v>49.513740904013801</v>
      </c>
      <c r="J528">
        <v>49.515883426232897</v>
      </c>
      <c r="K528">
        <v>49.520906253167198</v>
      </c>
      <c r="L528">
        <v>49.527828797851001</v>
      </c>
      <c r="M528">
        <v>49.533674706664399</v>
      </c>
      <c r="N528">
        <v>49.534751253828802</v>
      </c>
      <c r="O528">
        <v>49.529098237323701</v>
      </c>
      <c r="P528">
        <v>49.515426366217397</v>
      </c>
      <c r="Q528">
        <v>49.4956060750131</v>
      </c>
      <c r="R528">
        <v>49.474416656474602</v>
      </c>
      <c r="S528">
        <v>49.458170248687402</v>
      </c>
      <c r="T528">
        <v>49.450520500258001</v>
      </c>
      <c r="U528">
        <v>49.452676195831799</v>
      </c>
      <c r="V528">
        <v>49.461981111201503</v>
      </c>
      <c r="W528">
        <v>49.473916836343903</v>
      </c>
      <c r="X528">
        <v>49.4824800642238</v>
      </c>
      <c r="Y528">
        <v>49.483823874255499</v>
      </c>
      <c r="Z528">
        <v>49.477084591670398</v>
      </c>
      <c r="AA528">
        <v>49.463835514733802</v>
      </c>
      <c r="AB528">
        <v>49.445860953104599</v>
      </c>
      <c r="AC528">
        <v>49.425591766864201</v>
      </c>
      <c r="AD528">
        <v>49.404744932706201</v>
      </c>
      <c r="AE528">
        <v>49.383761127123499</v>
      </c>
      <c r="AF528">
        <v>49.3620777693082</v>
      </c>
      <c r="AG528">
        <v>49.339177243843601</v>
      </c>
      <c r="AH528">
        <v>49.314307877776301</v>
      </c>
      <c r="AI528">
        <v>49.287129346365802</v>
      </c>
      <c r="AJ528">
        <v>49.257842390772403</v>
      </c>
      <c r="AK528">
        <v>49.227303436512898</v>
      </c>
      <c r="AL528">
        <v>49.196241732132101</v>
      </c>
      <c r="AM528">
        <v>49.165552214607501</v>
      </c>
      <c r="AN528">
        <v>49.136036309165</v>
      </c>
      <c r="AO528">
        <v>49.107630147457499</v>
      </c>
      <c r="AP528">
        <v>49.080595082102398</v>
      </c>
      <c r="AQ528">
        <v>49.056298605889097</v>
      </c>
      <c r="AR528">
        <v>49.036371470503099</v>
      </c>
      <c r="AS528">
        <v>49.021761689670903</v>
      </c>
      <c r="AT528">
        <v>49.012888925057503</v>
      </c>
      <c r="AU528">
        <v>49.009025314344001</v>
      </c>
      <c r="AV528">
        <v>49.008438749401201</v>
      </c>
      <c r="AW528">
        <v>49.008857862351903</v>
      </c>
      <c r="AX528">
        <v>49.008684658979902</v>
      </c>
      <c r="AY528">
        <v>49.007704723565801</v>
      </c>
      <c r="AZ528">
        <v>49.006399815334703</v>
      </c>
      <c r="BA528">
        <v>49.004762673898</v>
      </c>
      <c r="BB528">
        <v>49.002935281374199</v>
      </c>
      <c r="BC528">
        <v>49.001184117736997</v>
      </c>
      <c r="BD528">
        <v>48.998633393650202</v>
      </c>
      <c r="BE528">
        <v>48.995467699789202</v>
      </c>
      <c r="BF528">
        <v>48.994061617844601</v>
      </c>
      <c r="BG528">
        <v>48.997568669843098</v>
      </c>
      <c r="BH528">
        <v>49.007689643750197</v>
      </c>
      <c r="BI528">
        <v>49.0256989468905</v>
      </c>
      <c r="BJ528">
        <v>49.049596232611201</v>
      </c>
      <c r="BK528">
        <v>49.0742283047706</v>
      </c>
      <c r="BL528">
        <v>49.093099818367101</v>
      </c>
      <c r="BM528">
        <v>49.102098851157898</v>
      </c>
    </row>
    <row r="529" spans="1:65" x14ac:dyDescent="0.2">
      <c r="A529" t="s">
        <v>3034</v>
      </c>
      <c r="B529" t="s">
        <v>579</v>
      </c>
      <c r="C529" t="s">
        <v>3682</v>
      </c>
      <c r="D529" t="s">
        <v>1977</v>
      </c>
      <c r="E529">
        <v>0.773331609704767</v>
      </c>
      <c r="F529">
        <v>0.763655684067993</v>
      </c>
      <c r="G529">
        <v>0.75139705431465498</v>
      </c>
      <c r="H529">
        <v>0.73962597360583204</v>
      </c>
      <c r="I529">
        <v>0.73069706635523202</v>
      </c>
      <c r="J529">
        <v>0.72537990582151401</v>
      </c>
      <c r="K529">
        <v>0.71967538305057699</v>
      </c>
      <c r="L529">
        <v>0.71533208815352001</v>
      </c>
      <c r="M529">
        <v>0.714836467459948</v>
      </c>
      <c r="N529">
        <v>0.72078753844303001</v>
      </c>
      <c r="O529">
        <v>0.73406209411853596</v>
      </c>
      <c r="P529">
        <v>0.75119091914856295</v>
      </c>
      <c r="Q529">
        <v>0.772442867842424</v>
      </c>
      <c r="R529">
        <v>0.79527756540704098</v>
      </c>
      <c r="S529">
        <v>0.81612093536169295</v>
      </c>
      <c r="T529">
        <v>0.83347646438188006</v>
      </c>
      <c r="U529">
        <v>0.847439451442207</v>
      </c>
      <c r="V529">
        <v>0.85689733380616895</v>
      </c>
      <c r="W529">
        <v>0.86616186964976705</v>
      </c>
      <c r="X529">
        <v>0.88032378305822401</v>
      </c>
      <c r="Y529">
        <v>0.90134020463662701</v>
      </c>
      <c r="Z529">
        <v>0.92167162090246502</v>
      </c>
      <c r="AA529">
        <v>0.94727860813914</v>
      </c>
      <c r="AB529">
        <v>0.973526154257914</v>
      </c>
      <c r="AC529">
        <v>0.99451381217832402</v>
      </c>
      <c r="AD529">
        <v>1.00841970544513</v>
      </c>
      <c r="AE529">
        <v>1.01529755249758</v>
      </c>
      <c r="AF529">
        <v>1.0172997653179401</v>
      </c>
      <c r="AG529">
        <v>1.01884768542688</v>
      </c>
      <c r="AH529">
        <v>1.0250909179511201</v>
      </c>
      <c r="AI529">
        <v>1.0384604493473799</v>
      </c>
      <c r="AJ529">
        <v>1.05306969476248</v>
      </c>
      <c r="AK529">
        <v>1.0710343197188199</v>
      </c>
      <c r="AL529">
        <v>1.0924844298001299</v>
      </c>
      <c r="AM529">
        <v>1.1178254556214</v>
      </c>
      <c r="AN529">
        <v>1.14748778934526</v>
      </c>
      <c r="AO529">
        <v>1.1762567119240701</v>
      </c>
      <c r="AP529">
        <v>1.20909635379661</v>
      </c>
      <c r="AQ529">
        <v>1.2442860984492701</v>
      </c>
      <c r="AR529">
        <v>1.2798210241789301</v>
      </c>
      <c r="AS529">
        <v>1.3150870576143201</v>
      </c>
      <c r="AT529">
        <v>1.3452601838352001</v>
      </c>
      <c r="AU529">
        <v>1.3751423490999699</v>
      </c>
      <c r="AV529">
        <v>1.4046709299942901</v>
      </c>
      <c r="AW529">
        <v>1.4342553861743701</v>
      </c>
      <c r="AX529">
        <v>1.4646172554046499</v>
      </c>
      <c r="AY529">
        <v>1.4854072191413401</v>
      </c>
      <c r="AZ529">
        <v>1.5093416216528901</v>
      </c>
      <c r="BA529">
        <v>1.5359354645105201</v>
      </c>
      <c r="BB529">
        <v>1.5641046220411099</v>
      </c>
      <c r="BC529">
        <v>1.5939054655085401</v>
      </c>
      <c r="BD529">
        <v>1.6181506474309899</v>
      </c>
      <c r="BE529">
        <v>1.6434097607465601</v>
      </c>
      <c r="BF529">
        <v>1.67442711884049</v>
      </c>
      <c r="BG529">
        <v>1.7178830049093099</v>
      </c>
      <c r="BH529">
        <v>1.7771260762854</v>
      </c>
      <c r="BI529">
        <v>1.8317943053466399</v>
      </c>
      <c r="BJ529">
        <v>1.8980010947024299</v>
      </c>
      <c r="BK529">
        <v>1.97429462659792</v>
      </c>
      <c r="BL529">
        <v>2.0594627331239601</v>
      </c>
      <c r="BM529">
        <v>2.1527531959332999</v>
      </c>
    </row>
    <row r="530" spans="1:65" x14ac:dyDescent="0.2">
      <c r="A530" t="s">
        <v>3034</v>
      </c>
      <c r="B530" t="s">
        <v>579</v>
      </c>
      <c r="C530" t="s">
        <v>816</v>
      </c>
      <c r="D530" t="s">
        <v>1118</v>
      </c>
      <c r="E530">
        <v>3.5224646815428602</v>
      </c>
      <c r="F530">
        <v>3.4745041607240901</v>
      </c>
      <c r="G530">
        <v>3.4055432723816699</v>
      </c>
      <c r="H530">
        <v>3.3294280843648298</v>
      </c>
      <c r="I530">
        <v>3.2654737107625502</v>
      </c>
      <c r="J530">
        <v>3.2235763514740001</v>
      </c>
      <c r="K530">
        <v>3.2012048390892698</v>
      </c>
      <c r="L530">
        <v>3.2008164406075998</v>
      </c>
      <c r="M530">
        <v>3.21617509677283</v>
      </c>
      <c r="N530">
        <v>3.2402326940813899</v>
      </c>
      <c r="O530">
        <v>3.2697514644865899</v>
      </c>
      <c r="P530">
        <v>3.2957589492633899</v>
      </c>
      <c r="Q530">
        <v>3.3295368905042499</v>
      </c>
      <c r="R530">
        <v>3.3672269128136398</v>
      </c>
      <c r="S530">
        <v>3.40286610402626</v>
      </c>
      <c r="T530">
        <v>3.4325738480583499</v>
      </c>
      <c r="U530">
        <v>3.4574770335181801</v>
      </c>
      <c r="V530">
        <v>3.4744203407728902</v>
      </c>
      <c r="W530">
        <v>3.4866166896569699</v>
      </c>
      <c r="X530">
        <v>3.4975860429883299</v>
      </c>
      <c r="Y530">
        <v>3.50782787685743</v>
      </c>
      <c r="Z530">
        <v>3.50683449324195</v>
      </c>
      <c r="AA530">
        <v>3.5122559034951899</v>
      </c>
      <c r="AB530">
        <v>3.5215867051463299</v>
      </c>
      <c r="AC530">
        <v>3.5311255314326302</v>
      </c>
      <c r="AD530">
        <v>3.5400283200103</v>
      </c>
      <c r="AE530">
        <v>3.5498124234989898</v>
      </c>
      <c r="AF530">
        <v>3.5598575620574899</v>
      </c>
      <c r="AG530">
        <v>3.5776126740680398</v>
      </c>
      <c r="AH530">
        <v>3.6142454887765298</v>
      </c>
      <c r="AI530">
        <v>3.67530955288243</v>
      </c>
      <c r="AJ530">
        <v>3.7533291990966902</v>
      </c>
      <c r="AK530">
        <v>3.8491022467466198</v>
      </c>
      <c r="AL530">
        <v>3.9593973141271301</v>
      </c>
      <c r="AM530">
        <v>4.07992128364672</v>
      </c>
      <c r="AN530">
        <v>4.2064978469272303</v>
      </c>
      <c r="AO530">
        <v>4.3363677331141597</v>
      </c>
      <c r="AP530">
        <v>4.4804050668571698</v>
      </c>
      <c r="AQ530">
        <v>4.6236661009774203</v>
      </c>
      <c r="AR530">
        <v>4.7452186068089404</v>
      </c>
      <c r="AS530">
        <v>4.8346844984742301</v>
      </c>
      <c r="AT530">
        <v>4.9020032683231696</v>
      </c>
      <c r="AU530">
        <v>4.9349368582247601</v>
      </c>
      <c r="AV530">
        <v>4.95838833663427</v>
      </c>
      <c r="AW530">
        <v>5.0099888734482798</v>
      </c>
      <c r="AX530">
        <v>5.1086660926615703</v>
      </c>
      <c r="AY530">
        <v>5.2407144041334304</v>
      </c>
      <c r="AZ530">
        <v>5.4171188260992498</v>
      </c>
      <c r="BA530">
        <v>5.6100130566433997</v>
      </c>
      <c r="BB530">
        <v>5.7769266408984699</v>
      </c>
      <c r="BC530">
        <v>5.8928978055527796</v>
      </c>
      <c r="BD530">
        <v>5.9701113634760796</v>
      </c>
      <c r="BE530">
        <v>6.0066671052045804</v>
      </c>
      <c r="BF530">
        <v>6.0092721563579996</v>
      </c>
      <c r="BG530">
        <v>5.9892059430321103</v>
      </c>
      <c r="BH530">
        <v>5.9540943770307297</v>
      </c>
      <c r="BI530">
        <v>5.8854642068978</v>
      </c>
      <c r="BJ530">
        <v>5.8027315539284796</v>
      </c>
      <c r="BK530">
        <v>5.7260580088121902</v>
      </c>
      <c r="BL530">
        <v>5.6839437947172602</v>
      </c>
      <c r="BM530">
        <v>5.6924387393752403</v>
      </c>
    </row>
    <row r="531" spans="1:65" x14ac:dyDescent="0.2">
      <c r="A531" t="s">
        <v>3034</v>
      </c>
      <c r="B531" t="s">
        <v>579</v>
      </c>
      <c r="C531" t="s">
        <v>1226</v>
      </c>
      <c r="D531" t="s">
        <v>2018</v>
      </c>
      <c r="E531">
        <v>50.750675652501599</v>
      </c>
      <c r="F531">
        <v>50.518497067529303</v>
      </c>
      <c r="G531">
        <v>50.304187470985198</v>
      </c>
      <c r="H531">
        <v>50.134871399454902</v>
      </c>
      <c r="I531">
        <v>50.052724659578303</v>
      </c>
      <c r="J531">
        <v>50.0784437305471</v>
      </c>
      <c r="K531">
        <v>50.125361748868599</v>
      </c>
      <c r="L531">
        <v>50.295877490568998</v>
      </c>
      <c r="M531">
        <v>50.563066115828498</v>
      </c>
      <c r="N531">
        <v>50.897847891989301</v>
      </c>
      <c r="O531">
        <v>51.292174598673803</v>
      </c>
      <c r="P531">
        <v>51.678791338291703</v>
      </c>
      <c r="Q531">
        <v>52.145731549995801</v>
      </c>
      <c r="R531">
        <v>52.692575062091301</v>
      </c>
      <c r="S531">
        <v>53.297455696450399</v>
      </c>
      <c r="T531">
        <v>53.928191943665198</v>
      </c>
      <c r="U531">
        <v>54.648000034087097</v>
      </c>
      <c r="V531">
        <v>55.297781935075797</v>
      </c>
      <c r="W531">
        <v>55.897475930062697</v>
      </c>
      <c r="X531">
        <v>56.481439060450803</v>
      </c>
      <c r="Y531">
        <v>57.063870564572802</v>
      </c>
      <c r="Z531">
        <v>57.470662437496799</v>
      </c>
      <c r="AA531">
        <v>57.942205601853999</v>
      </c>
      <c r="AB531">
        <v>58.433021902138599</v>
      </c>
      <c r="AC531">
        <v>58.877103127821201</v>
      </c>
      <c r="AD531">
        <v>59.245778788182498</v>
      </c>
      <c r="AE531">
        <v>59.565066429013299</v>
      </c>
      <c r="AF531">
        <v>59.822978340238002</v>
      </c>
      <c r="AG531">
        <v>60.044447328092602</v>
      </c>
      <c r="AH531">
        <v>60.266482170687098</v>
      </c>
      <c r="AI531">
        <v>60.502930108380397</v>
      </c>
      <c r="AJ531">
        <v>60.738235757021897</v>
      </c>
      <c r="AK531">
        <v>60.962332438036903</v>
      </c>
      <c r="AL531">
        <v>61.188241771155397</v>
      </c>
      <c r="AM531">
        <v>61.431209878776301</v>
      </c>
      <c r="AN531">
        <v>61.698392589585303</v>
      </c>
      <c r="AO531">
        <v>61.906904491015197</v>
      </c>
      <c r="AP531">
        <v>62.180405832013101</v>
      </c>
      <c r="AQ531">
        <v>62.487296741467702</v>
      </c>
      <c r="AR531">
        <v>62.785783372772102</v>
      </c>
      <c r="AS531">
        <v>63.059400401669897</v>
      </c>
      <c r="AT531">
        <v>63.376116040706499</v>
      </c>
      <c r="AU531">
        <v>63.643969945226999</v>
      </c>
      <c r="AV531">
        <v>63.897683167154199</v>
      </c>
      <c r="AW531">
        <v>64.190637253985798</v>
      </c>
      <c r="AX531">
        <v>64.545647720551202</v>
      </c>
      <c r="AY531">
        <v>64.906904407622804</v>
      </c>
      <c r="AZ531">
        <v>65.338954735552505</v>
      </c>
      <c r="BA531">
        <v>65.806284919023099</v>
      </c>
      <c r="BB531">
        <v>66.250809444230299</v>
      </c>
      <c r="BC531">
        <v>66.6403446102359</v>
      </c>
      <c r="BD531">
        <v>67.040385595972296</v>
      </c>
      <c r="BE531">
        <v>67.368678200561305</v>
      </c>
      <c r="BF531">
        <v>67.6388214574947</v>
      </c>
      <c r="BG531">
        <v>67.872914310828406</v>
      </c>
      <c r="BH531">
        <v>68.074540297853801</v>
      </c>
      <c r="BI531">
        <v>68.269403288542904</v>
      </c>
      <c r="BJ531">
        <v>68.445891720559302</v>
      </c>
      <c r="BK531">
        <v>68.594016134897103</v>
      </c>
      <c r="BL531">
        <v>68.708628847373305</v>
      </c>
      <c r="BM531">
        <v>68.7932730771726</v>
      </c>
    </row>
    <row r="532" spans="1:65" x14ac:dyDescent="0.2">
      <c r="A532" t="s">
        <v>3034</v>
      </c>
      <c r="B532" t="s">
        <v>579</v>
      </c>
      <c r="C532" t="s">
        <v>3441</v>
      </c>
      <c r="D532" t="s">
        <v>1755</v>
      </c>
      <c r="AE532">
        <v>13.6</v>
      </c>
      <c r="AI532">
        <v>12.8</v>
      </c>
      <c r="AN532">
        <v>17.399999999999999</v>
      </c>
      <c r="AS532">
        <v>19.100000000000001</v>
      </c>
      <c r="AX532">
        <v>20.5</v>
      </c>
      <c r="BC532">
        <v>19.5</v>
      </c>
      <c r="BH532">
        <v>17.399999999999999</v>
      </c>
    </row>
    <row r="533" spans="1:65" x14ac:dyDescent="0.2">
      <c r="A533" t="s">
        <v>3034</v>
      </c>
      <c r="B533" t="s">
        <v>579</v>
      </c>
      <c r="C533" t="s">
        <v>2982</v>
      </c>
      <c r="D533" t="s">
        <v>1529</v>
      </c>
      <c r="E533">
        <v>11.666</v>
      </c>
      <c r="F533">
        <v>11.305999999999999</v>
      </c>
      <c r="G533">
        <v>10.959</v>
      </c>
      <c r="H533">
        <v>10.619</v>
      </c>
      <c r="I533">
        <v>10.282</v>
      </c>
      <c r="J533">
        <v>9.9450000000000003</v>
      </c>
      <c r="K533">
        <v>9.6080000000000005</v>
      </c>
      <c r="L533">
        <v>9.2729999999999997</v>
      </c>
      <c r="M533">
        <v>8.9450000000000003</v>
      </c>
      <c r="N533">
        <v>8.6259999999999994</v>
      </c>
      <c r="O533">
        <v>8.3219999999999992</v>
      </c>
      <c r="P533">
        <v>8.0370000000000008</v>
      </c>
      <c r="Q533">
        <v>7.774</v>
      </c>
      <c r="R533">
        <v>7.5339999999999998</v>
      </c>
      <c r="S533">
        <v>7.3179999999999996</v>
      </c>
      <c r="T533">
        <v>7.1219999999999999</v>
      </c>
      <c r="U533">
        <v>6.9409999999999998</v>
      </c>
      <c r="V533">
        <v>6.7679999999999998</v>
      </c>
      <c r="W533">
        <v>6.6020000000000003</v>
      </c>
      <c r="X533">
        <v>6.4409999999999998</v>
      </c>
      <c r="Y533">
        <v>6.2859999999999996</v>
      </c>
      <c r="Z533">
        <v>6.1429999999999998</v>
      </c>
      <c r="AA533">
        <v>6.0170000000000003</v>
      </c>
      <c r="AB533">
        <v>5.9089999999999998</v>
      </c>
      <c r="AC533">
        <v>5.8230000000000004</v>
      </c>
      <c r="AD533">
        <v>5.758</v>
      </c>
      <c r="AE533">
        <v>5.718</v>
      </c>
      <c r="AF533">
        <v>5.6980000000000004</v>
      </c>
      <c r="AG533">
        <v>5.6920000000000002</v>
      </c>
      <c r="AH533">
        <v>5.6950000000000003</v>
      </c>
      <c r="AI533">
        <v>5.6980000000000004</v>
      </c>
      <c r="AJ533">
        <v>5.6929999999999996</v>
      </c>
      <c r="AK533">
        <v>5.6719999999999997</v>
      </c>
      <c r="AL533">
        <v>5.6349999999999998</v>
      </c>
      <c r="AM533">
        <v>5.58</v>
      </c>
      <c r="AN533">
        <v>5.5110000000000001</v>
      </c>
      <c r="AO533">
        <v>5.4340000000000002</v>
      </c>
      <c r="AP533">
        <v>5.3570000000000002</v>
      </c>
      <c r="AQ533">
        <v>5.2880000000000003</v>
      </c>
      <c r="AR533">
        <v>5.2309999999999999</v>
      </c>
      <c r="AS533">
        <v>5.1890000000000001</v>
      </c>
      <c r="AT533">
        <v>5.1609999999999996</v>
      </c>
      <c r="AU533">
        <v>5.1449999999999996</v>
      </c>
      <c r="AV533">
        <v>5.1360000000000001</v>
      </c>
      <c r="AW533">
        <v>5.1349999999999998</v>
      </c>
      <c r="AX533">
        <v>5.14</v>
      </c>
      <c r="AY533">
        <v>5.1520000000000001</v>
      </c>
      <c r="AZ533">
        <v>5.1689999999999996</v>
      </c>
      <c r="BA533">
        <v>5.1909999999999998</v>
      </c>
      <c r="BB533">
        <v>5.218</v>
      </c>
      <c r="BC533">
        <v>5.2469999999999999</v>
      </c>
      <c r="BD533">
        <v>5.2770000000000001</v>
      </c>
      <c r="BE533">
        <v>5.3070000000000004</v>
      </c>
      <c r="BF533">
        <v>5.3390000000000004</v>
      </c>
      <c r="BG533">
        <v>5.3730000000000002</v>
      </c>
      <c r="BH533">
        <v>5.41</v>
      </c>
      <c r="BI533">
        <v>5.4530000000000003</v>
      </c>
      <c r="BJ533">
        <v>5.5030000000000001</v>
      </c>
      <c r="BK533">
        <v>5.5620000000000003</v>
      </c>
      <c r="BL533">
        <v>5.63</v>
      </c>
    </row>
    <row r="534" spans="1:65" x14ac:dyDescent="0.2">
      <c r="A534" t="s">
        <v>3034</v>
      </c>
      <c r="B534" t="s">
        <v>579</v>
      </c>
      <c r="C534" t="s">
        <v>2923</v>
      </c>
      <c r="D534" t="s">
        <v>3104</v>
      </c>
      <c r="BB534">
        <v>15.63</v>
      </c>
      <c r="BE534">
        <v>20.49</v>
      </c>
      <c r="BG534">
        <v>17.98</v>
      </c>
      <c r="BH534">
        <v>15.3</v>
      </c>
    </row>
    <row r="535" spans="1:65" x14ac:dyDescent="0.2">
      <c r="A535" t="s">
        <v>3034</v>
      </c>
      <c r="B535" t="s">
        <v>579</v>
      </c>
      <c r="C535" t="s">
        <v>1769</v>
      </c>
      <c r="D535" t="s">
        <v>1011</v>
      </c>
      <c r="AU535">
        <v>18.649999618530298</v>
      </c>
      <c r="AV535">
        <v>16.9899997711182</v>
      </c>
      <c r="AW535">
        <v>16.469999313354499</v>
      </c>
      <c r="AX535">
        <v>13.789999961853001</v>
      </c>
      <c r="AY535">
        <v>13.0900001525879</v>
      </c>
      <c r="AZ535">
        <v>11.3999996185303</v>
      </c>
      <c r="BA535">
        <v>11.7799997329712</v>
      </c>
      <c r="BB535">
        <v>13.3900003433228</v>
      </c>
      <c r="BC535">
        <v>12.7399997711182</v>
      </c>
      <c r="BD535">
        <v>11.1000003814697</v>
      </c>
      <c r="BE535">
        <v>10.829999923706101</v>
      </c>
      <c r="BF535">
        <v>9.4300003051757795</v>
      </c>
      <c r="BG535">
        <v>8.8999996185302699</v>
      </c>
      <c r="BH535">
        <v>8.6700000762939506</v>
      </c>
      <c r="BI535">
        <v>8.4399995803833008</v>
      </c>
      <c r="BJ535">
        <v>8.7100000381469709</v>
      </c>
      <c r="BK535">
        <v>8.8800001144409197</v>
      </c>
      <c r="BL535">
        <v>10.439999580383301</v>
      </c>
    </row>
    <row r="536" spans="1:65" x14ac:dyDescent="0.2">
      <c r="A536" t="s">
        <v>3034</v>
      </c>
      <c r="B536" t="s">
        <v>579</v>
      </c>
      <c r="C536" t="s">
        <v>2141</v>
      </c>
      <c r="D536" t="s">
        <v>706</v>
      </c>
      <c r="AU536">
        <v>85.639999389648395</v>
      </c>
      <c r="AV536">
        <v>85.419998168945298</v>
      </c>
      <c r="AW536">
        <v>84.980003356933594</v>
      </c>
      <c r="AX536">
        <v>87.449996948242202</v>
      </c>
      <c r="AY536">
        <v>81.050003051757798</v>
      </c>
      <c r="AZ536">
        <v>80.669998168945298</v>
      </c>
      <c r="BA536">
        <v>82.190002441406307</v>
      </c>
      <c r="BB536">
        <v>83.900001525878906</v>
      </c>
      <c r="BC536">
        <v>84.959999084472699</v>
      </c>
      <c r="BD536">
        <v>85.870002746582003</v>
      </c>
      <c r="BE536">
        <v>86.150001525878906</v>
      </c>
      <c r="BF536">
        <v>85.610000610351605</v>
      </c>
      <c r="BG536">
        <v>86.300003051757798</v>
      </c>
      <c r="BH536">
        <v>87.019996643066406</v>
      </c>
      <c r="BI536">
        <v>86.5</v>
      </c>
      <c r="BJ536">
        <v>86.120002746582003</v>
      </c>
      <c r="BK536">
        <v>85.779998779296903</v>
      </c>
      <c r="BL536">
        <v>85.519996643066406</v>
      </c>
    </row>
    <row r="537" spans="1:65" x14ac:dyDescent="0.2">
      <c r="A537" t="s">
        <v>3034</v>
      </c>
      <c r="B537" t="s">
        <v>579</v>
      </c>
      <c r="C537" t="s">
        <v>45</v>
      </c>
      <c r="D537" t="s">
        <v>1188</v>
      </c>
      <c r="AI537">
        <v>69.31</v>
      </c>
      <c r="AJ537">
        <v>69.53</v>
      </c>
      <c r="AK537">
        <v>69.84</v>
      </c>
      <c r="AL537">
        <v>70.19</v>
      </c>
      <c r="AM537">
        <v>70.55</v>
      </c>
      <c r="AN537">
        <v>70.88</v>
      </c>
      <c r="AO537">
        <v>70.989999999999995</v>
      </c>
      <c r="AP537">
        <v>71.2</v>
      </c>
      <c r="AQ537">
        <v>71.23</v>
      </c>
      <c r="AR537">
        <v>70.92</v>
      </c>
      <c r="AS537">
        <v>71.12</v>
      </c>
      <c r="AT537">
        <v>71.28</v>
      </c>
      <c r="AU537">
        <v>71.37</v>
      </c>
      <c r="AV537">
        <v>72.02</v>
      </c>
      <c r="AW537">
        <v>70.62</v>
      </c>
      <c r="AX537">
        <v>69.95</v>
      </c>
      <c r="AY537">
        <v>69.069999999999993</v>
      </c>
      <c r="AZ537">
        <v>68.17</v>
      </c>
      <c r="BA537">
        <v>68.67</v>
      </c>
      <c r="BB537">
        <v>71.37</v>
      </c>
      <c r="BC537">
        <v>72.239999999999995</v>
      </c>
      <c r="BD537">
        <v>73.010000000000005</v>
      </c>
      <c r="BE537">
        <v>74.05</v>
      </c>
      <c r="BF537">
        <v>73.75</v>
      </c>
      <c r="BG537">
        <v>73.92</v>
      </c>
      <c r="BH537">
        <v>74.430000000000007</v>
      </c>
      <c r="BI537">
        <v>74.12</v>
      </c>
      <c r="BJ537">
        <v>73.91</v>
      </c>
      <c r="BK537">
        <v>73.599999999999994</v>
      </c>
      <c r="BL537">
        <v>72.86</v>
      </c>
    </row>
    <row r="538" spans="1:65" x14ac:dyDescent="0.2">
      <c r="A538" t="s">
        <v>3034</v>
      </c>
      <c r="B538" t="s">
        <v>579</v>
      </c>
      <c r="C538" t="s">
        <v>803</v>
      </c>
      <c r="D538" t="s">
        <v>2009</v>
      </c>
      <c r="AX538">
        <v>67.2</v>
      </c>
      <c r="AZ538">
        <v>75.2</v>
      </c>
      <c r="BB538">
        <v>85.39</v>
      </c>
      <c r="BE538">
        <v>82.5</v>
      </c>
      <c r="BG538">
        <v>88.844660000000005</v>
      </c>
      <c r="BH538">
        <v>86.64</v>
      </c>
    </row>
    <row r="539" spans="1:65" x14ac:dyDescent="0.2">
      <c r="A539" t="s">
        <v>3034</v>
      </c>
      <c r="B539" t="s">
        <v>579</v>
      </c>
      <c r="C539" t="s">
        <v>2591</v>
      </c>
      <c r="D539" t="s">
        <v>3999</v>
      </c>
      <c r="BB539">
        <v>13.24</v>
      </c>
      <c r="BE539">
        <v>11.27</v>
      </c>
      <c r="BG539">
        <v>15.5</v>
      </c>
      <c r="BH539">
        <v>13.9</v>
      </c>
    </row>
    <row r="540" spans="1:65" x14ac:dyDescent="0.2">
      <c r="A540" t="s">
        <v>3034</v>
      </c>
      <c r="B540" t="s">
        <v>579</v>
      </c>
      <c r="C540" t="s">
        <v>643</v>
      </c>
      <c r="D540" t="s">
        <v>943</v>
      </c>
      <c r="AJ540">
        <v>51.290000915527301</v>
      </c>
      <c r="AK540">
        <v>51.349998474121101</v>
      </c>
      <c r="AL540">
        <v>51.4799995422363</v>
      </c>
      <c r="AM540">
        <v>51.650001525878899</v>
      </c>
      <c r="AN540">
        <v>51.740001678466797</v>
      </c>
      <c r="AO540">
        <v>51.639999389648402</v>
      </c>
      <c r="AP540">
        <v>51.630001068115199</v>
      </c>
      <c r="AQ540">
        <v>51.380001068115199</v>
      </c>
      <c r="AR540">
        <v>50.650001525878899</v>
      </c>
      <c r="AS540">
        <v>50.720001220703097</v>
      </c>
      <c r="AT540">
        <v>50.669998168945298</v>
      </c>
      <c r="AU540">
        <v>51.819999694824197</v>
      </c>
      <c r="AV540">
        <v>51.110000610351598</v>
      </c>
      <c r="AW540">
        <v>51.049999237060497</v>
      </c>
      <c r="AX540">
        <v>51.029998779296903</v>
      </c>
      <c r="AY540">
        <v>51.220001220703097</v>
      </c>
      <c r="AZ540">
        <v>51.400001525878899</v>
      </c>
      <c r="BA540">
        <v>51.060001373291001</v>
      </c>
      <c r="BB540">
        <v>48.340000152587898</v>
      </c>
      <c r="BC540">
        <v>47.939998626708999</v>
      </c>
      <c r="BD540">
        <v>47.0200004577637</v>
      </c>
      <c r="BE540">
        <v>47</v>
      </c>
      <c r="BF540">
        <v>48.380001068115199</v>
      </c>
      <c r="BG540">
        <v>49.75</v>
      </c>
      <c r="BH540">
        <v>50.400001525878899</v>
      </c>
      <c r="BI540">
        <v>50.659999847412102</v>
      </c>
      <c r="BJ540">
        <v>51.040000915527301</v>
      </c>
      <c r="BK540">
        <v>50.990001678466797</v>
      </c>
      <c r="BL540">
        <v>51.529998779296903</v>
      </c>
    </row>
    <row r="541" spans="1:65" x14ac:dyDescent="0.2">
      <c r="A541" t="s">
        <v>3034</v>
      </c>
      <c r="B541" t="s">
        <v>579</v>
      </c>
      <c r="C541" t="s">
        <v>3291</v>
      </c>
      <c r="D541" t="s">
        <v>1869</v>
      </c>
      <c r="AJ541">
        <v>1.7200000286102299</v>
      </c>
      <c r="AK541">
        <v>1.7400000095367401</v>
      </c>
      <c r="AL541">
        <v>1.7699999809265099</v>
      </c>
      <c r="AM541">
        <v>1.7799999713897701</v>
      </c>
      <c r="AN541">
        <v>1.8099999427795399</v>
      </c>
      <c r="AO541">
        <v>1.79999995231628</v>
      </c>
      <c r="AP541">
        <v>1.79999995231628</v>
      </c>
      <c r="AQ541">
        <v>1.8099999427795399</v>
      </c>
      <c r="AR541">
        <v>1.83000004291534</v>
      </c>
      <c r="AS541">
        <v>1.95000004768372</v>
      </c>
      <c r="AT541">
        <v>2.0199999809265101</v>
      </c>
      <c r="AU541">
        <v>2</v>
      </c>
      <c r="AV541">
        <v>2.1300001144409202</v>
      </c>
      <c r="AW541">
        <v>2.2300000190734899</v>
      </c>
      <c r="AX541">
        <v>2.3599998950958301</v>
      </c>
      <c r="AY541">
        <v>2.4700000286102299</v>
      </c>
      <c r="AZ541">
        <v>2.5599999427795401</v>
      </c>
      <c r="BA541">
        <v>2.6700000762939502</v>
      </c>
      <c r="BB541">
        <v>2.8199999332428001</v>
      </c>
      <c r="BC541">
        <v>2.96000003814697</v>
      </c>
      <c r="BD541">
        <v>2.9400000572204599</v>
      </c>
      <c r="BE541">
        <v>3.0299999713897701</v>
      </c>
      <c r="BF541">
        <v>2.8800001144409202</v>
      </c>
      <c r="BG541">
        <v>2.6199998855590798</v>
      </c>
      <c r="BH541">
        <v>2.5999999046325701</v>
      </c>
      <c r="BI541">
        <v>2.4200000762939502</v>
      </c>
      <c r="BJ541">
        <v>2.46000003814697</v>
      </c>
      <c r="BK541">
        <v>2.5799999237060498</v>
      </c>
      <c r="BL541">
        <v>2.3900001049041699</v>
      </c>
    </row>
    <row r="542" spans="1:65" x14ac:dyDescent="0.2">
      <c r="A542" t="s">
        <v>3034</v>
      </c>
      <c r="B542" t="s">
        <v>579</v>
      </c>
      <c r="C542" t="s">
        <v>1440</v>
      </c>
      <c r="D542" t="s">
        <v>3557</v>
      </c>
      <c r="BG542">
        <v>4.07</v>
      </c>
      <c r="BL542">
        <v>4.1399999999999997</v>
      </c>
    </row>
    <row r="543" spans="1:65" x14ac:dyDescent="0.2">
      <c r="A543" t="s">
        <v>3034</v>
      </c>
      <c r="B543" t="s">
        <v>579</v>
      </c>
      <c r="C543" t="s">
        <v>115</v>
      </c>
      <c r="D543" t="s">
        <v>961</v>
      </c>
      <c r="AK543">
        <v>51.5</v>
      </c>
      <c r="AO543">
        <v>56.9</v>
      </c>
      <c r="AR543">
        <v>58.7</v>
      </c>
      <c r="AS543">
        <v>58.7</v>
      </c>
      <c r="AT543">
        <v>57.5</v>
      </c>
      <c r="AU543">
        <v>56</v>
      </c>
      <c r="AV543">
        <v>53.6</v>
      </c>
      <c r="AW543">
        <v>55</v>
      </c>
      <c r="AX543">
        <v>53.9</v>
      </c>
      <c r="BA543">
        <v>55.3</v>
      </c>
      <c r="BB543">
        <v>54.3</v>
      </c>
      <c r="BC543">
        <v>54.6</v>
      </c>
      <c r="BD543">
        <v>53.5</v>
      </c>
      <c r="BE543">
        <v>52.6</v>
      </c>
      <c r="BF543">
        <v>52.6</v>
      </c>
      <c r="BG543">
        <v>52.6</v>
      </c>
      <c r="BH543">
        <v>51</v>
      </c>
      <c r="BI543">
        <v>50.6</v>
      </c>
      <c r="BJ543">
        <v>49.7</v>
      </c>
      <c r="BK543">
        <v>50.4</v>
      </c>
      <c r="BL543">
        <v>51.3</v>
      </c>
    </row>
    <row r="544" spans="1:65" x14ac:dyDescent="0.2">
      <c r="A544" t="s">
        <v>3034</v>
      </c>
      <c r="B544" t="s">
        <v>579</v>
      </c>
      <c r="C544" t="s">
        <v>3210</v>
      </c>
      <c r="D544" t="s">
        <v>2859</v>
      </c>
      <c r="AS544">
        <v>13.69103336</v>
      </c>
      <c r="AT544">
        <v>13.39813805</v>
      </c>
      <c r="AU544">
        <v>11.489607810000001</v>
      </c>
      <c r="AV544">
        <v>8.6039810200000009</v>
      </c>
      <c r="AW544">
        <v>13.75858498</v>
      </c>
      <c r="AX544">
        <v>16.40795898</v>
      </c>
      <c r="AY544">
        <v>17.933368680000001</v>
      </c>
      <c r="AZ544">
        <v>19.248523710000001</v>
      </c>
      <c r="BA544">
        <v>20.85273552</v>
      </c>
      <c r="BB544">
        <v>18.014547350000001</v>
      </c>
      <c r="BC544">
        <v>17.00355721</v>
      </c>
      <c r="BD544">
        <v>15.315754889999999</v>
      </c>
      <c r="BE544">
        <v>17.858552929999998</v>
      </c>
      <c r="BF544">
        <v>17.152898789999998</v>
      </c>
      <c r="BG544">
        <v>16.277009960000001</v>
      </c>
      <c r="BH544">
        <v>15.401050570000001</v>
      </c>
      <c r="BI544">
        <v>15.61221027</v>
      </c>
      <c r="BJ544">
        <v>15.363010409999999</v>
      </c>
      <c r="BK544">
        <v>15.1307478</v>
      </c>
    </row>
    <row r="545" spans="1:65" x14ac:dyDescent="0.2">
      <c r="A545" t="s">
        <v>3034</v>
      </c>
      <c r="B545" t="s">
        <v>579</v>
      </c>
      <c r="C545" t="s">
        <v>806</v>
      </c>
      <c r="D545" t="s">
        <v>1061</v>
      </c>
      <c r="AP545">
        <v>21.308483183383899</v>
      </c>
      <c r="BA545">
        <v>20.0117692351341</v>
      </c>
      <c r="BC545">
        <v>16.921298205852501</v>
      </c>
      <c r="BI545">
        <v>8.1921529769897496</v>
      </c>
    </row>
    <row r="546" spans="1:65" x14ac:dyDescent="0.2">
      <c r="A546" t="s">
        <v>3034</v>
      </c>
      <c r="B546" t="s">
        <v>579</v>
      </c>
      <c r="C546" t="s">
        <v>2401</v>
      </c>
      <c r="D546" t="s">
        <v>750</v>
      </c>
      <c r="AE546">
        <v>1</v>
      </c>
      <c r="AH546">
        <v>3.8</v>
      </c>
      <c r="AN546">
        <v>1.7</v>
      </c>
      <c r="AS546">
        <v>1</v>
      </c>
      <c r="AX546">
        <v>1.6</v>
      </c>
      <c r="BC546">
        <v>0.9</v>
      </c>
      <c r="BI546">
        <v>1.6</v>
      </c>
    </row>
    <row r="547" spans="1:65" x14ac:dyDescent="0.2">
      <c r="A547" t="s">
        <v>3034</v>
      </c>
      <c r="B547" t="s">
        <v>579</v>
      </c>
      <c r="C547" t="s">
        <v>34</v>
      </c>
      <c r="D547" t="s">
        <v>2613</v>
      </c>
      <c r="AS547">
        <v>0.1</v>
      </c>
      <c r="AT547">
        <v>0.1</v>
      </c>
      <c r="AU547">
        <v>0.1</v>
      </c>
      <c r="AV547">
        <v>0.1</v>
      </c>
      <c r="AW547">
        <v>0.1</v>
      </c>
      <c r="AX547">
        <v>0.1</v>
      </c>
      <c r="AY547">
        <v>0.1</v>
      </c>
      <c r="AZ547">
        <v>0.1</v>
      </c>
      <c r="BA547">
        <v>0.1</v>
      </c>
      <c r="BB547">
        <v>0.1</v>
      </c>
      <c r="BC547">
        <v>0.1</v>
      </c>
      <c r="BD547">
        <v>0.1</v>
      </c>
      <c r="BE547">
        <v>0.1</v>
      </c>
      <c r="BF547">
        <v>0.1</v>
      </c>
      <c r="BG547">
        <v>0</v>
      </c>
      <c r="BH547">
        <v>0.1</v>
      </c>
      <c r="BI547">
        <v>0.1</v>
      </c>
      <c r="BJ547">
        <v>0</v>
      </c>
      <c r="BK547">
        <v>0.1</v>
      </c>
      <c r="BL547">
        <v>0.1</v>
      </c>
    </row>
    <row r="548" spans="1:65" x14ac:dyDescent="0.2">
      <c r="A548" t="s">
        <v>3034</v>
      </c>
      <c r="B548" t="s">
        <v>579</v>
      </c>
      <c r="C548" t="s">
        <v>2343</v>
      </c>
      <c r="D548" t="s">
        <v>2347</v>
      </c>
      <c r="BD548">
        <v>66.641671169999995</v>
      </c>
      <c r="BE548">
        <v>66.805863579999993</v>
      </c>
      <c r="BF548">
        <v>66.967359729999998</v>
      </c>
      <c r="BG548">
        <v>67.126169279999999</v>
      </c>
      <c r="BH548">
        <v>67.282730040000004</v>
      </c>
      <c r="BI548">
        <v>67.437048480000001</v>
      </c>
      <c r="BJ548">
        <v>67.588674900000001</v>
      </c>
      <c r="BK548">
        <v>67.737612630000001</v>
      </c>
      <c r="BL548">
        <v>67.883858579999995</v>
      </c>
      <c r="BM548">
        <v>68.027858980000005</v>
      </c>
    </row>
    <row r="549" spans="1:65" x14ac:dyDescent="0.2">
      <c r="A549" t="s">
        <v>3034</v>
      </c>
      <c r="B549" t="s">
        <v>579</v>
      </c>
      <c r="C549" t="s">
        <v>2470</v>
      </c>
      <c r="D549" t="s">
        <v>226</v>
      </c>
      <c r="BH549">
        <v>27385</v>
      </c>
    </row>
    <row r="550" spans="1:65" x14ac:dyDescent="0.2">
      <c r="A550" t="s">
        <v>3034</v>
      </c>
      <c r="B550" t="s">
        <v>579</v>
      </c>
      <c r="C550" t="s">
        <v>1900</v>
      </c>
      <c r="D550" t="s">
        <v>1361</v>
      </c>
    </row>
    <row r="551" spans="1:65" x14ac:dyDescent="0.2">
      <c r="A551" t="s">
        <v>3034</v>
      </c>
      <c r="B551" t="s">
        <v>579</v>
      </c>
      <c r="C551" t="s">
        <v>1365</v>
      </c>
      <c r="D551" t="s">
        <v>3978</v>
      </c>
      <c r="AI551">
        <v>500</v>
      </c>
      <c r="AJ551">
        <v>550</v>
      </c>
      <c r="AK551">
        <v>730</v>
      </c>
      <c r="AL551">
        <v>930</v>
      </c>
      <c r="AM551">
        <v>1200</v>
      </c>
      <c r="AN551">
        <v>1400</v>
      </c>
      <c r="AO551">
        <v>1600</v>
      </c>
      <c r="AP551">
        <v>1800</v>
      </c>
      <c r="AQ551">
        <v>2000</v>
      </c>
      <c r="AR551">
        <v>2200</v>
      </c>
      <c r="AS551">
        <v>2400</v>
      </c>
      <c r="AT551">
        <v>2500</v>
      </c>
      <c r="AU551">
        <v>2600</v>
      </c>
      <c r="AV551">
        <v>2700</v>
      </c>
      <c r="AW551">
        <v>2700</v>
      </c>
      <c r="AX551">
        <v>2700</v>
      </c>
      <c r="AY551">
        <v>2700</v>
      </c>
      <c r="AZ551">
        <v>2700</v>
      </c>
      <c r="BA551">
        <v>2600</v>
      </c>
      <c r="BB551">
        <v>2500</v>
      </c>
      <c r="BC551">
        <v>2400</v>
      </c>
      <c r="BD551">
        <v>2300</v>
      </c>
      <c r="BE551">
        <v>2200</v>
      </c>
      <c r="BF551">
        <v>2100</v>
      </c>
      <c r="BG551">
        <v>1900</v>
      </c>
      <c r="BH551">
        <v>1800</v>
      </c>
      <c r="BI551">
        <v>1800</v>
      </c>
      <c r="BJ551">
        <v>1700</v>
      </c>
      <c r="BK551">
        <v>1600</v>
      </c>
      <c r="BL551">
        <v>1500</v>
      </c>
      <c r="BM551">
        <v>1400</v>
      </c>
    </row>
    <row r="552" spans="1:65" x14ac:dyDescent="0.2">
      <c r="A552" t="s">
        <v>3034</v>
      </c>
      <c r="B552" t="s">
        <v>579</v>
      </c>
      <c r="C552" t="s">
        <v>3792</v>
      </c>
      <c r="D552" t="s">
        <v>2246</v>
      </c>
      <c r="AI552">
        <v>24.9</v>
      </c>
      <c r="AJ552">
        <v>23.5</v>
      </c>
      <c r="AK552">
        <v>22.8</v>
      </c>
      <c r="AL552">
        <v>22.5</v>
      </c>
      <c r="AM552">
        <v>22.3</v>
      </c>
      <c r="AN552">
        <v>22.1</v>
      </c>
      <c r="AO552">
        <v>22</v>
      </c>
      <c r="AP552">
        <v>22</v>
      </c>
      <c r="AQ552">
        <v>21.9</v>
      </c>
      <c r="AR552">
        <v>21.8</v>
      </c>
      <c r="AS552">
        <v>21.7</v>
      </c>
      <c r="AT552">
        <v>21.5</v>
      </c>
      <c r="AU552">
        <v>21.3</v>
      </c>
      <c r="AV552">
        <v>21.1</v>
      </c>
      <c r="AW552">
        <v>20.9</v>
      </c>
      <c r="AX552">
        <v>20.7</v>
      </c>
      <c r="AY552">
        <v>20.5</v>
      </c>
      <c r="AZ552">
        <v>20.399999999999999</v>
      </c>
      <c r="BA552">
        <v>20.2</v>
      </c>
      <c r="BB552">
        <v>20</v>
      </c>
      <c r="BC552">
        <v>19.600000000000001</v>
      </c>
      <c r="BD552">
        <v>19.2</v>
      </c>
      <c r="BE552">
        <v>18.8</v>
      </c>
      <c r="BF552">
        <v>18.5</v>
      </c>
      <c r="BG552">
        <v>18.100000000000001</v>
      </c>
      <c r="BH552">
        <v>17.8</v>
      </c>
      <c r="BI552">
        <v>17.399999999999999</v>
      </c>
      <c r="BJ552">
        <v>17.100000000000001</v>
      </c>
      <c r="BK552">
        <v>16.8</v>
      </c>
      <c r="BL552">
        <v>16.5</v>
      </c>
      <c r="BM552">
        <v>16.3</v>
      </c>
    </row>
    <row r="553" spans="1:65" x14ac:dyDescent="0.2">
      <c r="A553" t="s">
        <v>3034</v>
      </c>
      <c r="B553" t="s">
        <v>579</v>
      </c>
      <c r="C553" t="s">
        <v>4064</v>
      </c>
      <c r="D553" t="s">
        <v>1350</v>
      </c>
      <c r="AN553">
        <v>9.8000000000000007</v>
      </c>
      <c r="AS553">
        <v>18.399999999999999</v>
      </c>
      <c r="AX553">
        <v>23.5</v>
      </c>
      <c r="BC553">
        <v>30.7</v>
      </c>
    </row>
    <row r="554" spans="1:65" x14ac:dyDescent="0.2">
      <c r="A554" t="s">
        <v>3034</v>
      </c>
      <c r="B554" t="s">
        <v>579</v>
      </c>
      <c r="C554" t="s">
        <v>1476</v>
      </c>
      <c r="D554" t="s">
        <v>110</v>
      </c>
      <c r="O554">
        <v>51.25</v>
      </c>
      <c r="P554">
        <v>51.25</v>
      </c>
      <c r="Q554">
        <v>51.25</v>
      </c>
      <c r="R554">
        <v>51.25</v>
      </c>
      <c r="S554">
        <v>51.25</v>
      </c>
      <c r="T554">
        <v>56.875</v>
      </c>
      <c r="U554">
        <v>59.375</v>
      </c>
      <c r="V554">
        <v>59.375</v>
      </c>
      <c r="W554">
        <v>59.375</v>
      </c>
      <c r="X554">
        <v>59.375</v>
      </c>
      <c r="Y554">
        <v>59.375</v>
      </c>
      <c r="Z554">
        <v>59.375</v>
      </c>
      <c r="AA554">
        <v>59.375</v>
      </c>
      <c r="AB554">
        <v>59.375</v>
      </c>
      <c r="AC554">
        <v>59.375</v>
      </c>
      <c r="AD554">
        <v>59.375</v>
      </c>
      <c r="AE554">
        <v>59.375</v>
      </c>
      <c r="AF554">
        <v>59.375</v>
      </c>
      <c r="AG554">
        <v>59.375</v>
      </c>
      <c r="AH554">
        <v>59.375</v>
      </c>
      <c r="AI554">
        <v>59.375</v>
      </c>
      <c r="AJ554">
        <v>59.375</v>
      </c>
      <c r="AK554">
        <v>59.375</v>
      </c>
      <c r="AL554">
        <v>59.375</v>
      </c>
      <c r="AM554">
        <v>59.375</v>
      </c>
      <c r="AN554">
        <v>59.375</v>
      </c>
      <c r="AO554">
        <v>59.375</v>
      </c>
      <c r="AP554">
        <v>61.875</v>
      </c>
      <c r="AQ554">
        <v>61.875</v>
      </c>
      <c r="AR554">
        <v>61.875</v>
      </c>
      <c r="AS554">
        <v>61.875</v>
      </c>
      <c r="AT554">
        <v>61.875</v>
      </c>
      <c r="AU554">
        <v>64.375</v>
      </c>
      <c r="AV554">
        <v>66.875</v>
      </c>
      <c r="AW554">
        <v>66.875</v>
      </c>
      <c r="AX554">
        <v>66.875</v>
      </c>
      <c r="AY554">
        <v>73.125</v>
      </c>
      <c r="AZ554">
        <v>73.125</v>
      </c>
      <c r="BA554">
        <v>73.125</v>
      </c>
      <c r="BB554">
        <v>73.125</v>
      </c>
      <c r="BC554">
        <v>73.125</v>
      </c>
      <c r="BD554">
        <v>73.125</v>
      </c>
      <c r="BE554">
        <v>78.75</v>
      </c>
      <c r="BF554">
        <v>78.75</v>
      </c>
      <c r="BG554">
        <v>78.75</v>
      </c>
      <c r="BH554">
        <v>78.75</v>
      </c>
      <c r="BI554">
        <v>78.75</v>
      </c>
      <c r="BJ554">
        <v>81.875</v>
      </c>
      <c r="BK554">
        <v>81.875</v>
      </c>
      <c r="BL554">
        <v>81.875</v>
      </c>
      <c r="BM554">
        <v>81.875</v>
      </c>
    </row>
    <row r="555" spans="1:65" x14ac:dyDescent="0.2">
      <c r="A555" t="s">
        <v>3034</v>
      </c>
      <c r="B555" t="s">
        <v>579</v>
      </c>
      <c r="C555" t="s">
        <v>3787</v>
      </c>
      <c r="D555" t="s">
        <v>1678</v>
      </c>
      <c r="T555">
        <v>13.8703699111938</v>
      </c>
      <c r="V555">
        <v>17.904649734497099</v>
      </c>
      <c r="W555">
        <v>18.864330291748001</v>
      </c>
      <c r="X555">
        <v>18.5559406280518</v>
      </c>
      <c r="Y555">
        <v>19.861249923706101</v>
      </c>
      <c r="Z555">
        <v>20.479850769043001</v>
      </c>
      <c r="AA555">
        <v>21.401830673217798</v>
      </c>
      <c r="AC555">
        <v>22.732730865478501</v>
      </c>
      <c r="AD555">
        <v>24.2764892578125</v>
      </c>
      <c r="AE555">
        <v>23.6072902679443</v>
      </c>
      <c r="AF555">
        <v>23.3278408050537</v>
      </c>
      <c r="AG555">
        <v>24.071680068969702</v>
      </c>
      <c r="AH555">
        <v>25.2605094909668</v>
      </c>
      <c r="AI555">
        <v>26.6278991699219</v>
      </c>
      <c r="AJ555">
        <v>25.984050750732401</v>
      </c>
      <c r="AK555">
        <v>26.9287300109863</v>
      </c>
      <c r="AM555">
        <v>27.787469863891602</v>
      </c>
      <c r="AP555">
        <v>29.7188606262207</v>
      </c>
      <c r="AR555">
        <v>33.678020477294901</v>
      </c>
      <c r="AS555">
        <v>31.7530307769775</v>
      </c>
      <c r="AT555">
        <v>33.958751678466797</v>
      </c>
      <c r="AU555">
        <v>33.042160034179702</v>
      </c>
      <c r="AW555">
        <v>33.201591491699197</v>
      </c>
      <c r="AX555">
        <v>34.325790405273402</v>
      </c>
      <c r="AY555">
        <v>35.268951416015597</v>
      </c>
      <c r="AZ555">
        <v>35.268348693847699</v>
      </c>
      <c r="BB555">
        <v>65.647850036621094</v>
      </c>
      <c r="BF555">
        <v>35.934421539306598</v>
      </c>
      <c r="BG555">
        <v>36.460800170898402</v>
      </c>
      <c r="BH555">
        <v>36.792598724365199</v>
      </c>
      <c r="BI555">
        <v>37.045059204101598</v>
      </c>
      <c r="BK555">
        <v>38.275928497314503</v>
      </c>
    </row>
    <row r="556" spans="1:65" x14ac:dyDescent="0.2">
      <c r="A556" t="s">
        <v>3034</v>
      </c>
      <c r="B556" t="s">
        <v>579</v>
      </c>
      <c r="C556" t="s">
        <v>3067</v>
      </c>
      <c r="D556" t="s">
        <v>82</v>
      </c>
      <c r="AZ556">
        <v>9.4415702819824201</v>
      </c>
      <c r="BA556">
        <v>9.7844696044921893</v>
      </c>
      <c r="BB556">
        <v>9.1691703796386701</v>
      </c>
      <c r="BC556">
        <v>9.3795995712280291</v>
      </c>
      <c r="BD556">
        <v>9.5623598098754901</v>
      </c>
      <c r="BE556">
        <v>9.54662990570068</v>
      </c>
      <c r="BF556">
        <v>10.2591695785522</v>
      </c>
      <c r="BG556">
        <v>10.727450370788601</v>
      </c>
      <c r="BH556">
        <v>10.5640296936035</v>
      </c>
      <c r="BI556">
        <v>11.2939901351929</v>
      </c>
      <c r="BK556">
        <v>12.335989952087401</v>
      </c>
    </row>
    <row r="557" spans="1:65" x14ac:dyDescent="0.2">
      <c r="A557" t="s">
        <v>3034</v>
      </c>
      <c r="B557" t="s">
        <v>579</v>
      </c>
      <c r="C557" t="s">
        <v>1215</v>
      </c>
      <c r="D557" t="s">
        <v>2997</v>
      </c>
      <c r="AA557">
        <v>94.489549999999994</v>
      </c>
      <c r="AB557">
        <v>54.559600000000003</v>
      </c>
      <c r="AC557">
        <v>56.577640000000002</v>
      </c>
      <c r="AD557">
        <v>64.914770000000004</v>
      </c>
      <c r="AE557">
        <v>61.590859999999999</v>
      </c>
      <c r="AF557">
        <v>62.775539999999999</v>
      </c>
      <c r="AG557">
        <v>63.406230000000001</v>
      </c>
      <c r="AQ557">
        <v>96.308260000000004</v>
      </c>
      <c r="AS557">
        <v>92.335279999999997</v>
      </c>
      <c r="AT557">
        <v>100</v>
      </c>
      <c r="AW557">
        <v>99.61797</v>
      </c>
      <c r="AX557">
        <v>99.54083</v>
      </c>
      <c r="AY557">
        <v>99.795370000000005</v>
      </c>
      <c r="AZ557">
        <v>99.584429999999998</v>
      </c>
      <c r="BA557">
        <v>99.655190000000005</v>
      </c>
      <c r="BB557">
        <v>98.260130000000004</v>
      </c>
      <c r="BC557">
        <v>98.595640000000003</v>
      </c>
      <c r="BD557">
        <v>99.409109999999998</v>
      </c>
      <c r="BE557">
        <v>96.663619999999995</v>
      </c>
      <c r="BF557">
        <v>98.402500000000003</v>
      </c>
      <c r="BG557">
        <v>98.296379999999999</v>
      </c>
    </row>
    <row r="558" spans="1:65" x14ac:dyDescent="0.2">
      <c r="A558" t="s">
        <v>3034</v>
      </c>
      <c r="B558" t="s">
        <v>579</v>
      </c>
      <c r="C558" t="s">
        <v>4050</v>
      </c>
      <c r="D558" t="s">
        <v>2854</v>
      </c>
      <c r="O558">
        <v>538479</v>
      </c>
      <c r="P558">
        <v>609363</v>
      </c>
      <c r="Q558">
        <v>675006</v>
      </c>
      <c r="R558">
        <v>908394</v>
      </c>
      <c r="S558">
        <v>1003314</v>
      </c>
      <c r="T558">
        <v>1031237</v>
      </c>
      <c r="U558">
        <v>1107466</v>
      </c>
      <c r="V558">
        <v>1187148</v>
      </c>
      <c r="W558">
        <v>1229646</v>
      </c>
      <c r="X558">
        <v>1277547</v>
      </c>
      <c r="Y558">
        <v>1313004</v>
      </c>
      <c r="Z558">
        <v>1338231</v>
      </c>
      <c r="AA558">
        <v>1374692</v>
      </c>
      <c r="AB558">
        <v>1424419</v>
      </c>
      <c r="AC558">
        <v>1432234</v>
      </c>
      <c r="AD558">
        <v>1468709</v>
      </c>
      <c r="AE558">
        <v>1617388</v>
      </c>
      <c r="AF558">
        <v>1658049</v>
      </c>
      <c r="AG558">
        <v>1695813</v>
      </c>
      <c r="AH558">
        <v>1729108</v>
      </c>
      <c r="AJ558">
        <v>1781599</v>
      </c>
      <c r="AK558">
        <v>2011662</v>
      </c>
      <c r="AL558">
        <v>2118205</v>
      </c>
      <c r="AO558">
        <v>2337464</v>
      </c>
      <c r="AT558">
        <v>3377954</v>
      </c>
      <c r="AU558">
        <v>3437426</v>
      </c>
      <c r="AW558">
        <v>3732877</v>
      </c>
      <c r="AX558">
        <v>4014334</v>
      </c>
      <c r="AY558">
        <v>4255563</v>
      </c>
      <c r="AZ558">
        <v>4407832</v>
      </c>
      <c r="BA558">
        <v>4462998</v>
      </c>
      <c r="BB558">
        <v>4617935</v>
      </c>
      <c r="BC558">
        <v>4694106</v>
      </c>
      <c r="BD558">
        <v>4842414</v>
      </c>
      <c r="BE558">
        <v>4584924</v>
      </c>
      <c r="BF558">
        <v>4561290</v>
      </c>
      <c r="BG558">
        <v>4480210</v>
      </c>
      <c r="BH558">
        <v>4439132</v>
      </c>
      <c r="BI558">
        <v>4428041</v>
      </c>
      <c r="BJ558">
        <v>4425932</v>
      </c>
      <c r="BK558">
        <v>4458296</v>
      </c>
    </row>
    <row r="559" spans="1:65" x14ac:dyDescent="0.2">
      <c r="A559" t="s">
        <v>3034</v>
      </c>
      <c r="B559" t="s">
        <v>579</v>
      </c>
      <c r="C559" t="s">
        <v>1026</v>
      </c>
      <c r="D559" t="s">
        <v>2017</v>
      </c>
      <c r="O559">
        <v>12</v>
      </c>
      <c r="P559">
        <v>12</v>
      </c>
      <c r="Q559">
        <v>12</v>
      </c>
      <c r="R559">
        <v>12</v>
      </c>
      <c r="S559">
        <v>12</v>
      </c>
      <c r="T559">
        <v>12</v>
      </c>
      <c r="U559">
        <v>11</v>
      </c>
      <c r="V559">
        <v>11</v>
      </c>
      <c r="W559">
        <v>11</v>
      </c>
      <c r="X559">
        <v>11</v>
      </c>
      <c r="Y559">
        <v>11</v>
      </c>
      <c r="Z559">
        <v>11</v>
      </c>
      <c r="AA559">
        <v>11</v>
      </c>
      <c r="AB559">
        <v>11</v>
      </c>
      <c r="AC559">
        <v>11</v>
      </c>
      <c r="AD559">
        <v>11</v>
      </c>
      <c r="AE559">
        <v>11</v>
      </c>
      <c r="AF559">
        <v>11</v>
      </c>
      <c r="AG559">
        <v>11</v>
      </c>
      <c r="AH559">
        <v>11</v>
      </c>
      <c r="AI559">
        <v>11</v>
      </c>
      <c r="AJ559">
        <v>11</v>
      </c>
      <c r="AK559">
        <v>11</v>
      </c>
      <c r="AL559">
        <v>11</v>
      </c>
      <c r="AM559">
        <v>11</v>
      </c>
      <c r="AN559">
        <v>11</v>
      </c>
      <c r="AO559">
        <v>11</v>
      </c>
      <c r="AP559">
        <v>11</v>
      </c>
      <c r="AQ559">
        <v>11</v>
      </c>
      <c r="AR559">
        <v>11</v>
      </c>
      <c r="AS559">
        <v>11</v>
      </c>
      <c r="AT559">
        <v>11</v>
      </c>
      <c r="AU559">
        <v>11</v>
      </c>
      <c r="AV559">
        <v>11</v>
      </c>
      <c r="AW559">
        <v>11</v>
      </c>
      <c r="AX559">
        <v>11</v>
      </c>
      <c r="AY559">
        <v>11</v>
      </c>
      <c r="AZ559">
        <v>11</v>
      </c>
      <c r="BA559">
        <v>11</v>
      </c>
      <c r="BB559">
        <v>11</v>
      </c>
      <c r="BC559">
        <v>11</v>
      </c>
      <c r="BD559">
        <v>11</v>
      </c>
      <c r="BE559">
        <v>11</v>
      </c>
      <c r="BF559">
        <v>11</v>
      </c>
      <c r="BG559">
        <v>11</v>
      </c>
      <c r="BH559">
        <v>11</v>
      </c>
      <c r="BI559">
        <v>11</v>
      </c>
      <c r="BJ559">
        <v>11</v>
      </c>
      <c r="BK559">
        <v>11</v>
      </c>
      <c r="BL559">
        <v>11</v>
      </c>
      <c r="BM559">
        <v>11</v>
      </c>
    </row>
    <row r="560" spans="1:65" x14ac:dyDescent="0.2">
      <c r="A560" t="s">
        <v>3034</v>
      </c>
      <c r="B560" t="s">
        <v>579</v>
      </c>
      <c r="C560" t="s">
        <v>2292</v>
      </c>
      <c r="D560" t="s">
        <v>3125</v>
      </c>
      <c r="O560">
        <v>17.260010000000001</v>
      </c>
      <c r="P560">
        <v>16.78143</v>
      </c>
      <c r="Q560">
        <v>16.684920000000002</v>
      </c>
      <c r="R560">
        <v>16.53349</v>
      </c>
      <c r="S560">
        <v>16.54832</v>
      </c>
      <c r="AA560">
        <v>13.92257</v>
      </c>
      <c r="AB560">
        <v>13.43107</v>
      </c>
      <c r="AC560">
        <v>13.068020000000001</v>
      </c>
      <c r="AD560">
        <v>17.155439999999999</v>
      </c>
      <c r="AE560">
        <v>17.155909999999999</v>
      </c>
      <c r="AF560">
        <v>13.06794</v>
      </c>
      <c r="AG560">
        <v>13.06794</v>
      </c>
      <c r="AH560">
        <v>13.06794</v>
      </c>
      <c r="AI560">
        <v>14.6501</v>
      </c>
      <c r="AJ560">
        <v>12.05687</v>
      </c>
      <c r="AK560">
        <v>16.532630000000001</v>
      </c>
      <c r="AL560">
        <v>7.7476099999999999</v>
      </c>
      <c r="AM560">
        <v>9.5935299999999994</v>
      </c>
      <c r="AN560">
        <v>9.6941400000000009</v>
      </c>
      <c r="AO560">
        <v>7.8164100000000003</v>
      </c>
      <c r="AQ560">
        <v>5.0304599999999997</v>
      </c>
      <c r="AR560">
        <v>5.7514900000000004</v>
      </c>
      <c r="AS560">
        <v>5.9347599999999998</v>
      </c>
      <c r="AT560">
        <v>7.31691</v>
      </c>
      <c r="AU560">
        <v>7.3218199999999998</v>
      </c>
      <c r="AW560">
        <v>4.7348699999999999</v>
      </c>
      <c r="AX560">
        <v>4.5968600000000004</v>
      </c>
      <c r="AY560">
        <v>4.3685700000000001</v>
      </c>
      <c r="AZ560">
        <v>4.18241</v>
      </c>
      <c r="BA560">
        <v>3.96393</v>
      </c>
      <c r="BB560">
        <v>2.2648899999999998</v>
      </c>
      <c r="BC560">
        <v>2.2235</v>
      </c>
      <c r="BD560">
        <v>2.9557500000000001</v>
      </c>
      <c r="BE560">
        <v>2.7645599999999999</v>
      </c>
      <c r="BF560">
        <v>1.75928</v>
      </c>
      <c r="BG560">
        <v>1.8669</v>
      </c>
      <c r="BH560">
        <v>2.7324099999999998</v>
      </c>
      <c r="BI560">
        <v>2.34328</v>
      </c>
      <c r="BJ560">
        <v>2.6217999999999999</v>
      </c>
      <c r="BK560">
        <v>1.9547399999999999</v>
      </c>
    </row>
    <row r="561" spans="1:65" x14ac:dyDescent="0.2">
      <c r="A561" t="s">
        <v>3034</v>
      </c>
      <c r="B561" t="s">
        <v>579</v>
      </c>
      <c r="C561" t="s">
        <v>1128</v>
      </c>
      <c r="D561" t="s">
        <v>2176</v>
      </c>
      <c r="AE561">
        <v>69.058719999999994</v>
      </c>
      <c r="AJ561">
        <v>77.013109999999998</v>
      </c>
      <c r="AR561">
        <v>94.302880000000002</v>
      </c>
      <c r="AS561">
        <v>93.834879999999998</v>
      </c>
      <c r="AT561">
        <v>91.651790000000005</v>
      </c>
      <c r="AU561">
        <v>92.359250000000003</v>
      </c>
      <c r="AW561">
        <v>93.060339999999997</v>
      </c>
      <c r="BB561">
        <v>92.52637</v>
      </c>
      <c r="BC561">
        <v>91.394469999999998</v>
      </c>
      <c r="BD561">
        <v>91.456339999999997</v>
      </c>
      <c r="BE561">
        <v>89.933660000000003</v>
      </c>
      <c r="BF561">
        <v>90.090559999999996</v>
      </c>
      <c r="BG561">
        <v>90.472219999999993</v>
      </c>
      <c r="BH561">
        <v>92.039869999999993</v>
      </c>
      <c r="BI561">
        <v>93.167339999999996</v>
      </c>
      <c r="BJ561">
        <v>93.379769999999994</v>
      </c>
      <c r="BK561">
        <v>93.161940000000001</v>
      </c>
    </row>
    <row r="562" spans="1:65" x14ac:dyDescent="0.2">
      <c r="A562" t="s">
        <v>3034</v>
      </c>
      <c r="B562" t="s">
        <v>579</v>
      </c>
      <c r="C562" t="s">
        <v>783</v>
      </c>
      <c r="D562" t="s">
        <v>2543</v>
      </c>
      <c r="O562">
        <v>59.374961853027301</v>
      </c>
      <c r="P562">
        <v>48.213218688964801</v>
      </c>
      <c r="Q562">
        <v>48.3661918640137</v>
      </c>
      <c r="R562">
        <v>50.878509521484403</v>
      </c>
      <c r="S562">
        <v>51.005939483642599</v>
      </c>
      <c r="AA562">
        <v>69.201019287109403</v>
      </c>
      <c r="AB562">
        <v>71.694297790527301</v>
      </c>
      <c r="AC562">
        <v>72.4864501953125</v>
      </c>
      <c r="AD562">
        <v>66.426521301269503</v>
      </c>
      <c r="AE562">
        <v>73.964439392089801</v>
      </c>
      <c r="AF562">
        <v>69.125648498535199</v>
      </c>
      <c r="AG562">
        <v>68.425506591796903</v>
      </c>
      <c r="AH562">
        <v>68.121726989746094</v>
      </c>
      <c r="AI562">
        <v>63.980869293212898</v>
      </c>
      <c r="AJ562">
        <v>71.363922119140597</v>
      </c>
      <c r="AK562">
        <v>76.968048095703097</v>
      </c>
      <c r="AL562">
        <v>80.590621948242202</v>
      </c>
      <c r="AM562">
        <v>81.556617736816406</v>
      </c>
      <c r="AN562">
        <v>85.469436645507798</v>
      </c>
      <c r="AO562">
        <v>87.174690246582003</v>
      </c>
      <c r="AQ562">
        <v>93.151260375976605</v>
      </c>
      <c r="AR562">
        <v>94.094169616699205</v>
      </c>
      <c r="AS562">
        <v>93.448936462402301</v>
      </c>
      <c r="AU562">
        <v>90.480201721191406</v>
      </c>
      <c r="AW562">
        <v>97.965988159179702</v>
      </c>
      <c r="AX562">
        <v>102.137641906738</v>
      </c>
      <c r="AY562">
        <v>108.549560546875</v>
      </c>
      <c r="AZ562">
        <v>110.41396331787099</v>
      </c>
      <c r="BA562">
        <v>111.288696289063</v>
      </c>
      <c r="BB562">
        <v>115.84661102294901</v>
      </c>
      <c r="BC562">
        <v>115.533477783203</v>
      </c>
      <c r="BD562">
        <v>115.378662109375</v>
      </c>
      <c r="BE562">
        <v>110.19554901123</v>
      </c>
      <c r="BF562">
        <v>100.483779907227</v>
      </c>
      <c r="BG562">
        <v>99.849822998046903</v>
      </c>
      <c r="BH562">
        <v>100.605056762695</v>
      </c>
      <c r="BI562">
        <v>102.24893951416</v>
      </c>
      <c r="BJ562">
        <v>105.99855804443401</v>
      </c>
      <c r="BK562">
        <v>107.138862609863</v>
      </c>
    </row>
    <row r="563" spans="1:65" x14ac:dyDescent="0.2">
      <c r="A563" t="s">
        <v>3034</v>
      </c>
      <c r="B563" t="s">
        <v>579</v>
      </c>
      <c r="C563" t="s">
        <v>1714</v>
      </c>
      <c r="D563" t="s">
        <v>1817</v>
      </c>
      <c r="AL563">
        <v>91.063087463378906</v>
      </c>
      <c r="AO563">
        <v>91.207160949707003</v>
      </c>
      <c r="AW563">
        <v>92.803779602050795</v>
      </c>
      <c r="AX563">
        <v>92.848663330078097</v>
      </c>
      <c r="AY563">
        <v>92.2996826171875</v>
      </c>
      <c r="AZ563">
        <v>92.651786804199205</v>
      </c>
      <c r="BA563">
        <v>93.378181457519503</v>
      </c>
      <c r="BB563">
        <v>93.244689941406307</v>
      </c>
      <c r="BC563">
        <v>93.372329711914105</v>
      </c>
      <c r="BD563">
        <v>93.580528259277301</v>
      </c>
      <c r="BG563">
        <v>94.186248779296903</v>
      </c>
      <c r="BH563">
        <v>94.245048522949205</v>
      </c>
      <c r="BI563">
        <v>94.653846740722699</v>
      </c>
      <c r="BK563">
        <v>95.092506408691406</v>
      </c>
    </row>
    <row r="564" spans="1:65" x14ac:dyDescent="0.2">
      <c r="A564" t="s">
        <v>3034</v>
      </c>
      <c r="B564" t="s">
        <v>579</v>
      </c>
      <c r="C564" t="s">
        <v>4157</v>
      </c>
      <c r="D564" t="s">
        <v>1744</v>
      </c>
      <c r="BC564">
        <v>17.427194897101899</v>
      </c>
      <c r="BD564">
        <v>14.8130360304558</v>
      </c>
      <c r="BE564">
        <v>15.481850415731399</v>
      </c>
      <c r="BG564">
        <v>24.140621621349801</v>
      </c>
      <c r="BH564">
        <v>3.0399616924187498</v>
      </c>
      <c r="BI564">
        <v>2.8244713950348599</v>
      </c>
      <c r="BJ564">
        <v>2.89720563519827</v>
      </c>
      <c r="BK564">
        <v>2.5455386374266</v>
      </c>
      <c r="BL564">
        <v>2.4681882618274402</v>
      </c>
    </row>
    <row r="565" spans="1:65" x14ac:dyDescent="0.2">
      <c r="A565" t="s">
        <v>3034</v>
      </c>
      <c r="B565" t="s">
        <v>579</v>
      </c>
      <c r="C565" t="s">
        <v>2777</v>
      </c>
      <c r="D565" t="s">
        <v>3369</v>
      </c>
      <c r="BC565">
        <v>52.303389936501098</v>
      </c>
      <c r="BD565">
        <v>51.596905111886599</v>
      </c>
      <c r="BE565">
        <v>48.8640961709377</v>
      </c>
      <c r="BG565">
        <v>65.676681402497707</v>
      </c>
      <c r="BH565">
        <v>36.258451938493799</v>
      </c>
      <c r="BI565">
        <v>34.445782123476498</v>
      </c>
      <c r="BJ565">
        <v>33.422583123703397</v>
      </c>
      <c r="BK565">
        <v>32.293253995942699</v>
      </c>
      <c r="BL565">
        <v>31.416725441456599</v>
      </c>
    </row>
    <row r="566" spans="1:65" x14ac:dyDescent="0.2">
      <c r="A566" t="s">
        <v>3034</v>
      </c>
      <c r="B566" t="s">
        <v>579</v>
      </c>
      <c r="C566" t="s">
        <v>1001</v>
      </c>
      <c r="D566" t="s">
        <v>1087</v>
      </c>
      <c r="M566">
        <v>-1629066666.57512</v>
      </c>
      <c r="N566">
        <v>-2286258699.87784</v>
      </c>
      <c r="O566">
        <v>-3190656299.8290401</v>
      </c>
      <c r="P566">
        <v>-3495334786.86235</v>
      </c>
      <c r="Q566">
        <v>-4321263905.7280407</v>
      </c>
      <c r="R566">
        <v>-4982425298.0497303</v>
      </c>
      <c r="S566">
        <v>-4837587090.1260996</v>
      </c>
      <c r="T566">
        <v>-9961307438.9675198</v>
      </c>
      <c r="U566">
        <v>-12367423934.2997</v>
      </c>
      <c r="V566">
        <v>-11680391962.519699</v>
      </c>
      <c r="W566">
        <v>-13317355115.578402</v>
      </c>
      <c r="X566">
        <v>-12391345475.208799</v>
      </c>
      <c r="Y566">
        <v>-11594997756.9723</v>
      </c>
      <c r="Z566">
        <v>-26385882739.2458</v>
      </c>
      <c r="AA566">
        <v>-62060185620.874695</v>
      </c>
      <c r="AB566">
        <v>-95807974499.493713</v>
      </c>
      <c r="AC566">
        <v>-158787155624.34402</v>
      </c>
      <c r="AD566">
        <v>-238372041666.24799</v>
      </c>
      <c r="AE566">
        <v>-339568956333.33398</v>
      </c>
      <c r="AF566">
        <v>-482788925000</v>
      </c>
      <c r="AG566">
        <v>-522058339166.66595</v>
      </c>
      <c r="AH566">
        <v>-879524023583.33301</v>
      </c>
      <c r="AI566">
        <v>-1157707571250</v>
      </c>
      <c r="AJ566">
        <v>-1322557962200</v>
      </c>
      <c r="AK566">
        <v>-1535116347600</v>
      </c>
      <c r="AL566">
        <v>-1538326491600</v>
      </c>
      <c r="AM566">
        <v>-1231955040700</v>
      </c>
      <c r="AN566">
        <v>-1457054496100</v>
      </c>
      <c r="AO566">
        <v>-2138089669000.0002</v>
      </c>
      <c r="AP566">
        <v>-2653600299300</v>
      </c>
      <c r="AQ566">
        <v>-2419567206400</v>
      </c>
      <c r="AR566">
        <v>-2380083932000</v>
      </c>
      <c r="AS566">
        <v>-4502443166800</v>
      </c>
      <c r="AT566">
        <v>-5573804783500</v>
      </c>
      <c r="AU566">
        <v>-6589586182900</v>
      </c>
      <c r="AV566">
        <v>-9301779483700</v>
      </c>
      <c r="AW566">
        <v>-10683414528300</v>
      </c>
      <c r="AX566">
        <v>-8492000000000</v>
      </c>
      <c r="AY566">
        <v>-10028000000000</v>
      </c>
      <c r="AZ566">
        <v>-12995000000000</v>
      </c>
      <c r="BA566">
        <v>-16468000000000</v>
      </c>
      <c r="BB566">
        <v>-15409000000000</v>
      </c>
      <c r="BC566">
        <v>-19912000000000</v>
      </c>
      <c r="BD566">
        <v>-26471000000000</v>
      </c>
      <c r="BE566">
        <v>-25380000000000</v>
      </c>
      <c r="BF566">
        <v>-25060000000000</v>
      </c>
      <c r="BG566">
        <v>-22668000000000</v>
      </c>
      <c r="BH566">
        <v>-11382000000000</v>
      </c>
      <c r="BI566">
        <v>-9353000000000</v>
      </c>
      <c r="BJ566">
        <v>-16820000000000</v>
      </c>
      <c r="BK566">
        <v>-25401000000000</v>
      </c>
      <c r="BL566">
        <v>-23396000000000</v>
      </c>
      <c r="BM566">
        <v>-19899999493980.199</v>
      </c>
    </row>
    <row r="567" spans="1:65" x14ac:dyDescent="0.2">
      <c r="A567" t="s">
        <v>3034</v>
      </c>
      <c r="B567" t="s">
        <v>579</v>
      </c>
      <c r="C567" t="s">
        <v>3807</v>
      </c>
      <c r="D567" t="s">
        <v>793</v>
      </c>
      <c r="N567">
        <v>5.7227797064879979</v>
      </c>
      <c r="O567">
        <v>5.7857059958883639</v>
      </c>
      <c r="P567">
        <v>6.1295904161095649</v>
      </c>
      <c r="Q567">
        <v>7.6196588226329425</v>
      </c>
      <c r="R567">
        <v>6.9410894262993423</v>
      </c>
      <c r="S567">
        <v>6.3555787044212337</v>
      </c>
      <c r="T567">
        <v>1.3679942366990474</v>
      </c>
      <c r="U567">
        <v>4.7822385569642023</v>
      </c>
      <c r="V567">
        <v>4.8551692655923944</v>
      </c>
      <c r="W567">
        <v>8.6741044430437029</v>
      </c>
      <c r="X567">
        <v>5.8542495210721626</v>
      </c>
      <c r="Y567">
        <v>4.3995865636480573</v>
      </c>
      <c r="Z567">
        <v>1.6944904138891985</v>
      </c>
      <c r="AA567">
        <v>-0.21723444765065381</v>
      </c>
      <c r="AB567">
        <v>0.91628622798596382</v>
      </c>
      <c r="AC567">
        <v>2.3108844057276201</v>
      </c>
      <c r="AD567">
        <v>2.4252422380866676</v>
      </c>
      <c r="AE567">
        <v>5.4258818851061932</v>
      </c>
      <c r="AF567">
        <v>5.0614130629572855</v>
      </c>
      <c r="AG567">
        <v>5.1877080978714076</v>
      </c>
      <c r="AH567">
        <v>1.9691982382787501</v>
      </c>
      <c r="AI567">
        <v>5.5012895377727347</v>
      </c>
      <c r="AJ567">
        <v>2.5615215311522093</v>
      </c>
      <c r="AK567">
        <v>4.4776562854172255</v>
      </c>
      <c r="AL567">
        <v>6.3281724964801072</v>
      </c>
      <c r="AM567">
        <v>6.8573734199588898</v>
      </c>
      <c r="AN567">
        <v>5.3032139941034444</v>
      </c>
      <c r="AO567">
        <v>1.6503257408416232</v>
      </c>
      <c r="AP567">
        <v>3.3611429751182271</v>
      </c>
      <c r="AQ567">
        <v>1.0625934944238082</v>
      </c>
      <c r="AR567">
        <v>-4.0734850540759453</v>
      </c>
      <c r="AS567">
        <v>2.3624673276242589</v>
      </c>
      <c r="AT567">
        <v>1.4057817615112498</v>
      </c>
      <c r="AU567">
        <v>2.289956611033702</v>
      </c>
      <c r="AV567">
        <v>3.1846031105456234</v>
      </c>
      <c r="AW567">
        <v>5.2376316231065516</v>
      </c>
      <c r="AX567">
        <v>5.8260271073360883</v>
      </c>
      <c r="AY567">
        <v>6.5827982580429136</v>
      </c>
      <c r="AZ567">
        <v>6.2794678160387463</v>
      </c>
      <c r="BA567">
        <v>2.7386677255617116</v>
      </c>
      <c r="BB567">
        <v>1.5410610508307769</v>
      </c>
      <c r="BC567">
        <v>3.7816366445762668</v>
      </c>
      <c r="BD567">
        <v>6.1625908148815682</v>
      </c>
      <c r="BE567">
        <v>4.4103965264030478</v>
      </c>
      <c r="BF567">
        <v>5.4699303547780005</v>
      </c>
      <c r="BG567">
        <v>5.1385022541792011</v>
      </c>
      <c r="BH567">
        <v>4.7145575382339473</v>
      </c>
      <c r="BI567">
        <v>2.4372072280461481</v>
      </c>
      <c r="BJ567">
        <v>0.57395338817929087</v>
      </c>
      <c r="BK567">
        <v>1.7497896379258009</v>
      </c>
      <c r="BL567">
        <v>3.6831166849782306</v>
      </c>
      <c r="BM567">
        <v>-6.6103226402069879</v>
      </c>
    </row>
    <row r="568" spans="1:65" x14ac:dyDescent="0.2">
      <c r="A568" t="s">
        <v>3034</v>
      </c>
      <c r="B568" t="s">
        <v>579</v>
      </c>
      <c r="C568" t="s">
        <v>1715</v>
      </c>
      <c r="D568" t="s">
        <v>3294</v>
      </c>
      <c r="E568">
        <v>2339.4445341636051</v>
      </c>
      <c r="F568">
        <v>2382.8095868069845</v>
      </c>
      <c r="G568">
        <v>2434.6020962286134</v>
      </c>
      <c r="H568">
        <v>2438.0178983157871</v>
      </c>
      <c r="I568">
        <v>2510.724598463064</v>
      </c>
      <c r="J568">
        <v>2524.7031941289933</v>
      </c>
      <c r="K568">
        <v>2580.501405514839</v>
      </c>
      <c r="L568">
        <v>2611.6452074917852</v>
      </c>
      <c r="M568">
        <v>2691.1439960581602</v>
      </c>
      <c r="N568">
        <v>2780.5530552640398</v>
      </c>
      <c r="O568">
        <v>2879.25125706572</v>
      </c>
      <c r="P568">
        <v>2978.2336660564511</v>
      </c>
      <c r="Q568">
        <v>3133.6596779072229</v>
      </c>
      <c r="R568">
        <v>3270.5346249952222</v>
      </c>
      <c r="S568">
        <v>3382.948470230423</v>
      </c>
      <c r="T568">
        <v>3385.7240593108754</v>
      </c>
      <c r="U568">
        <v>3467.6296339454325</v>
      </c>
      <c r="V568">
        <v>3531.9658727739989</v>
      </c>
      <c r="W568">
        <v>3746.3909552044174</v>
      </c>
      <c r="X568">
        <v>3860.9934998521499</v>
      </c>
      <c r="Y568">
        <v>3931.034504505993</v>
      </c>
      <c r="Z568">
        <v>3933.3777380629836</v>
      </c>
      <c r="AA568">
        <v>3885.1679511288103</v>
      </c>
      <c r="AB568">
        <v>3862.1595464355159</v>
      </c>
      <c r="AC568">
        <v>3907.5968711604833</v>
      </c>
      <c r="AD568">
        <v>3945.6130066864566</v>
      </c>
      <c r="AE568">
        <v>4090.5570785383075</v>
      </c>
      <c r="AF568">
        <v>4224.1068552542674</v>
      </c>
      <c r="AG568">
        <v>4309.1564871686023</v>
      </c>
      <c r="AH568">
        <v>4369.0965714789618</v>
      </c>
      <c r="AI568">
        <v>4467.3946024628849</v>
      </c>
      <c r="AJ568">
        <v>4468.2977246366227</v>
      </c>
      <c r="AK568">
        <v>4559.3264040298527</v>
      </c>
      <c r="AL568">
        <v>4713.3026708989282</v>
      </c>
      <c r="AM568">
        <v>4894.2391980864068</v>
      </c>
      <c r="AN568">
        <v>5055.2076908348772</v>
      </c>
      <c r="AO568">
        <v>5068.0000373405765</v>
      </c>
      <c r="AP568">
        <v>5151.8867255815758</v>
      </c>
      <c r="AQ568">
        <v>5094.7389256111846</v>
      </c>
      <c r="AR568">
        <v>4801.06864025915</v>
      </c>
      <c r="AS568">
        <v>4862.8760531530688</v>
      </c>
      <c r="AT568">
        <v>4867.5823201790317</v>
      </c>
      <c r="AU568">
        <v>4913.8574962551866</v>
      </c>
      <c r="AV568">
        <v>5031.4922796478668</v>
      </c>
      <c r="AW568">
        <v>5225.2452534185441</v>
      </c>
      <c r="AX568">
        <v>5404.1222355486916</v>
      </c>
      <c r="AY568">
        <v>5693.2645276193298</v>
      </c>
      <c r="AZ568">
        <v>6002.3310696929248</v>
      </c>
      <c r="BA568">
        <v>6126.9265033214078</v>
      </c>
      <c r="BB568">
        <v>6128.195588705702</v>
      </c>
      <c r="BC568">
        <v>6336.7094739846571</v>
      </c>
      <c r="BD568">
        <v>6711.6680518746625</v>
      </c>
      <c r="BE568">
        <v>6911.7611908569588</v>
      </c>
      <c r="BF568">
        <v>7201.0060866520989</v>
      </c>
      <c r="BG568">
        <v>7449.3252371940744</v>
      </c>
      <c r="BH568">
        <v>7580.2757125943072</v>
      </c>
      <c r="BI568">
        <v>7633.3898432301739</v>
      </c>
      <c r="BJ568">
        <v>7620.9161718722535</v>
      </c>
      <c r="BK568">
        <v>7698.105081796818</v>
      </c>
      <c r="BL568">
        <v>7843.5434171239667</v>
      </c>
      <c r="BM568">
        <v>7228.4365461832167</v>
      </c>
    </row>
    <row r="569" spans="1:65" x14ac:dyDescent="0.2">
      <c r="A569" t="s">
        <v>3034</v>
      </c>
      <c r="B569" t="s">
        <v>579</v>
      </c>
      <c r="C569" t="s">
        <v>4</v>
      </c>
      <c r="D569" t="s">
        <v>148</v>
      </c>
      <c r="E569">
        <v>26583881700</v>
      </c>
      <c r="F569">
        <v>30399060000</v>
      </c>
      <c r="G569">
        <v>34469711900</v>
      </c>
      <c r="H569">
        <v>43881467900</v>
      </c>
      <c r="I569">
        <v>53548494800</v>
      </c>
      <c r="J569">
        <v>59726000000</v>
      </c>
      <c r="K569">
        <v>71132000000</v>
      </c>
      <c r="L569">
        <v>83220000000</v>
      </c>
      <c r="M569">
        <v>95315000000</v>
      </c>
      <c r="N569">
        <v>109560000000</v>
      </c>
      <c r="O569">
        <v>129678000000</v>
      </c>
      <c r="P569">
        <v>152422000000</v>
      </c>
      <c r="Q569">
        <v>186048000000</v>
      </c>
      <c r="R569">
        <v>238326000000</v>
      </c>
      <c r="S569">
        <v>315995000000</v>
      </c>
      <c r="T569">
        <v>396779000000</v>
      </c>
      <c r="U569">
        <v>521264000000</v>
      </c>
      <c r="V569">
        <v>701257000000</v>
      </c>
      <c r="W569">
        <v>889421000000</v>
      </c>
      <c r="X569">
        <v>1160003000000</v>
      </c>
      <c r="Y569">
        <v>1535413000000</v>
      </c>
      <c r="Z569">
        <v>1927339000000</v>
      </c>
      <c r="AA569">
        <v>2427594000000</v>
      </c>
      <c r="AB569">
        <v>2979898000000</v>
      </c>
      <c r="AC569">
        <v>3771886000000</v>
      </c>
      <c r="AD569">
        <v>4834727000000</v>
      </c>
      <c r="AE569">
        <v>6579869000000</v>
      </c>
      <c r="AF569">
        <v>8516591000000</v>
      </c>
      <c r="AG569">
        <v>11310079000000</v>
      </c>
      <c r="AH569">
        <v>14616545000000</v>
      </c>
      <c r="AI569">
        <v>22521197000000</v>
      </c>
      <c r="AJ569">
        <v>29267510000000</v>
      </c>
      <c r="AK569">
        <v>37322179000000</v>
      </c>
      <c r="AL569">
        <v>48506106000000</v>
      </c>
      <c r="AM569">
        <v>62305427000000</v>
      </c>
      <c r="AN569">
        <v>77447414000000</v>
      </c>
      <c r="AO569">
        <v>93047242000000</v>
      </c>
      <c r="AP569">
        <v>111919074000000</v>
      </c>
      <c r="AQ569">
        <v>130367518000000</v>
      </c>
      <c r="AR569">
        <v>141143730000000</v>
      </c>
      <c r="AS569">
        <v>193529000000000</v>
      </c>
      <c r="AT569">
        <v>209383000000000</v>
      </c>
      <c r="AU569">
        <v>226918000000000</v>
      </c>
      <c r="AV569">
        <v>250926000000000</v>
      </c>
      <c r="AW569">
        <v>282493000000000</v>
      </c>
      <c r="AX569">
        <v>307697000000000</v>
      </c>
      <c r="AY569">
        <v>345775000000000</v>
      </c>
      <c r="AZ569">
        <v>387663000000000</v>
      </c>
      <c r="BA569">
        <v>432854000000000</v>
      </c>
      <c r="BB569">
        <v>458523000000000</v>
      </c>
      <c r="BC569">
        <v>495613000000000</v>
      </c>
      <c r="BD569">
        <v>562282999999999.06</v>
      </c>
      <c r="BE569">
        <v>606357999999999</v>
      </c>
      <c r="BF569">
        <v>653333999999999</v>
      </c>
      <c r="BG569">
        <v>694751999999999</v>
      </c>
      <c r="BH569">
        <v>730543000000000</v>
      </c>
      <c r="BI569">
        <v>787719000000000</v>
      </c>
      <c r="BJ569">
        <v>835905999999999</v>
      </c>
      <c r="BK569">
        <v>896655999999999</v>
      </c>
      <c r="BL569">
        <v>960842999999999</v>
      </c>
      <c r="BM569">
        <v>913860387038442</v>
      </c>
    </row>
    <row r="570" spans="1:65" x14ac:dyDescent="0.2">
      <c r="A570" t="s">
        <v>3034</v>
      </c>
      <c r="B570" t="s">
        <v>579</v>
      </c>
      <c r="C570" t="s">
        <v>220</v>
      </c>
      <c r="D570" t="s">
        <v>3765</v>
      </c>
      <c r="O570">
        <v>276.51294925505761</v>
      </c>
      <c r="P570">
        <v>294.75284267834007</v>
      </c>
      <c r="Q570">
        <v>321.02521350923274</v>
      </c>
      <c r="R570">
        <v>377.91797090525046</v>
      </c>
      <c r="S570">
        <v>436.16463758320339</v>
      </c>
      <c r="T570">
        <v>451.86894867807035</v>
      </c>
      <c r="U570">
        <v>524.17117328113716</v>
      </c>
      <c r="V570">
        <v>666.95855462464965</v>
      </c>
      <c r="W570">
        <v>789.4520057296221</v>
      </c>
      <c r="X570">
        <v>919.41710267281985</v>
      </c>
      <c r="Y570">
        <v>1078.3254642953955</v>
      </c>
      <c r="Z570">
        <v>1143.8532140959969</v>
      </c>
      <c r="AA570">
        <v>1189.8386031977604</v>
      </c>
      <c r="AB570">
        <v>1131.6422342108497</v>
      </c>
      <c r="AC570">
        <v>1080.2393416867822</v>
      </c>
      <c r="AD570">
        <v>950.85459506256416</v>
      </c>
      <c r="AE570">
        <v>941.99574737337787</v>
      </c>
      <c r="AF570">
        <v>932.3685340430967</v>
      </c>
      <c r="AG570">
        <v>1010.228116902077</v>
      </c>
      <c r="AH570">
        <v>961.34260447675615</v>
      </c>
      <c r="AI570">
        <v>1142.9743965920682</v>
      </c>
      <c r="AJ570">
        <v>1189.781923993798</v>
      </c>
      <c r="AK570">
        <v>1409.6231995957389</v>
      </c>
      <c r="AL570">
        <v>1600.0254184366299</v>
      </c>
      <c r="AM570">
        <v>1958.6310342438646</v>
      </c>
      <c r="AN570">
        <v>2158.2586232103408</v>
      </c>
      <c r="AO570">
        <v>2181.4345035113511</v>
      </c>
      <c r="AP570">
        <v>2355.4942634637264</v>
      </c>
      <c r="AQ570">
        <v>2150.6388276686034</v>
      </c>
      <c r="AR570">
        <v>1788.2394708879515</v>
      </c>
      <c r="AS570">
        <v>2008.1394009284768</v>
      </c>
      <c r="AT570">
        <v>1983.7439733835236</v>
      </c>
      <c r="AU570">
        <v>1942.0273255046566</v>
      </c>
      <c r="AV570">
        <v>1819.3387530116088</v>
      </c>
      <c r="AW570">
        <v>2203.8314824693762</v>
      </c>
      <c r="AX570">
        <v>2729.3643336738828</v>
      </c>
      <c r="AY570">
        <v>2974.8705046215123</v>
      </c>
      <c r="AZ570">
        <v>3784.9681325066458</v>
      </c>
      <c r="BA570">
        <v>4306.1889312388003</v>
      </c>
      <c r="BB570">
        <v>4209.6415799323504</v>
      </c>
      <c r="BC570">
        <v>5034.0487301664816</v>
      </c>
      <c r="BD570">
        <v>5644.1205183069906</v>
      </c>
      <c r="BE570">
        <v>6272.7766818066939</v>
      </c>
      <c r="BF570">
        <v>6468.7715209324379</v>
      </c>
      <c r="BG570">
        <v>6508.6563975126237</v>
      </c>
      <c r="BH570">
        <v>5177.3470284997265</v>
      </c>
      <c r="BI570">
        <v>4967.7507220880198</v>
      </c>
      <c r="BJ570">
        <v>5308.5294439421841</v>
      </c>
      <c r="BK570">
        <v>5501.3900528546155</v>
      </c>
      <c r="BL570">
        <v>5246.1574240616446</v>
      </c>
    </row>
    <row r="571" spans="1:65" x14ac:dyDescent="0.2">
      <c r="A571" t="s">
        <v>3034</v>
      </c>
      <c r="B571" t="s">
        <v>579</v>
      </c>
      <c r="C571" t="s">
        <v>2480</v>
      </c>
      <c r="D571" t="s">
        <v>4168</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row>
    <row r="572" spans="1:65" x14ac:dyDescent="0.2">
      <c r="A572" t="s">
        <v>3034</v>
      </c>
      <c r="B572" t="s">
        <v>579</v>
      </c>
      <c r="C572" t="s">
        <v>494</v>
      </c>
      <c r="D572" t="s">
        <v>805</v>
      </c>
      <c r="H572">
        <v>3.6382299270072993</v>
      </c>
      <c r="I572">
        <v>3.8016038016038012</v>
      </c>
      <c r="J572">
        <v>3.5420240137221266</v>
      </c>
      <c r="K572">
        <v>3.2405063291139244</v>
      </c>
      <c r="L572">
        <v>4.2221500487171157</v>
      </c>
      <c r="M572">
        <v>3.204673254353879</v>
      </c>
      <c r="N572">
        <v>4.4150110375275942</v>
      </c>
      <c r="O572">
        <v>5.9272207214365169</v>
      </c>
      <c r="P572">
        <v>5.5333268273641067</v>
      </c>
      <c r="Q572">
        <v>5.2085254366783467</v>
      </c>
      <c r="R572">
        <v>4.9646752470598274</v>
      </c>
      <c r="S572">
        <v>6.5023263878854429</v>
      </c>
      <c r="T572">
        <v>7.8179796424600116</v>
      </c>
      <c r="U572">
        <v>6.1662889883748777</v>
      </c>
      <c r="V572">
        <v>6.8037213462437576</v>
      </c>
      <c r="W572">
        <v>6.925901112153289</v>
      </c>
      <c r="X572">
        <v>6.7311914170627869</v>
      </c>
      <c r="Y572">
        <v>5.266920170136026</v>
      </c>
      <c r="Z572">
        <v>5.3875048301722437</v>
      </c>
      <c r="AA572">
        <v>5.9332340015818765</v>
      </c>
      <c r="AB572">
        <v>5.0966323969900351</v>
      </c>
      <c r="AC572">
        <v>5.2448747231402848</v>
      </c>
      <c r="AD572">
        <v>4.9809295873285002</v>
      </c>
      <c r="AE572">
        <v>4.7883334633797059</v>
      </c>
      <c r="AF572">
        <v>5.8643314898053331</v>
      </c>
      <c r="AG572">
        <v>6.5332894337600633</v>
      </c>
      <c r="AH572">
        <v>5.8835835803339922</v>
      </c>
      <c r="AI572">
        <v>5.7867022680740501</v>
      </c>
      <c r="AJ572">
        <v>6.0510491189472253</v>
      </c>
      <c r="AK572">
        <v>5.1020380575594677</v>
      </c>
      <c r="AL572">
        <v>5.970066364449508</v>
      </c>
      <c r="AM572">
        <v>5.4975104942243469</v>
      </c>
      <c r="AN572">
        <v>5.3566189713160863</v>
      </c>
      <c r="AO572">
        <v>4.8649159444239416</v>
      </c>
      <c r="AP572">
        <v>6.0728860616896601</v>
      </c>
      <c r="AQ572">
        <v>4.7593144279183885</v>
      </c>
      <c r="AR572">
        <v>3.3949088736502326</v>
      </c>
      <c r="AS572">
        <v>4.0380193399802833</v>
      </c>
      <c r="AT572">
        <v>4.6036856043173557</v>
      </c>
      <c r="AU572">
        <v>4.679819241009457</v>
      </c>
      <c r="AV572">
        <v>4.2379224350052844</v>
      </c>
      <c r="AW572">
        <v>5.0483921499377642</v>
      </c>
      <c r="AX572">
        <v>5.9318940301832406</v>
      </c>
      <c r="AY572">
        <v>5.6998531387915374</v>
      </c>
      <c r="AZ572">
        <v>6.0399153658363494</v>
      </c>
      <c r="BA572">
        <v>4.9812433321404272</v>
      </c>
      <c r="BB572">
        <v>5.0272930224493244</v>
      </c>
      <c r="BC572">
        <v>6.1693049174683647</v>
      </c>
      <c r="BD572">
        <v>5.2869075259326035</v>
      </c>
      <c r="BE572">
        <v>5.2812074665653954</v>
      </c>
      <c r="BF572">
        <v>4.4246538384750398</v>
      </c>
      <c r="BG572">
        <v>4.5668537842696972</v>
      </c>
      <c r="BH572">
        <v>4.3173237992063234</v>
      </c>
      <c r="BI572">
        <v>4.3774340908714491</v>
      </c>
      <c r="BJ572">
        <v>3.9781315513018072</v>
      </c>
      <c r="BK572">
        <v>3.978131551291507</v>
      </c>
    </row>
    <row r="573" spans="1:65" x14ac:dyDescent="0.2">
      <c r="A573" t="s">
        <v>3034</v>
      </c>
      <c r="B573" t="s">
        <v>579</v>
      </c>
      <c r="C573" t="s">
        <v>1158</v>
      </c>
      <c r="D573" t="s">
        <v>3511</v>
      </c>
    </row>
    <row r="574" spans="1:65" x14ac:dyDescent="0.2">
      <c r="A574" t="s">
        <v>3034</v>
      </c>
      <c r="B574" t="s">
        <v>579</v>
      </c>
      <c r="C574" t="s">
        <v>208</v>
      </c>
      <c r="D574" t="s">
        <v>2494</v>
      </c>
      <c r="F574">
        <v>4.1548291714034917</v>
      </c>
      <c r="G574">
        <v>3.4855877159180437</v>
      </c>
      <c r="H574">
        <v>-0.16218438769129762</v>
      </c>
      <c r="I574">
        <v>24.709186584048766</v>
      </c>
      <c r="J574">
        <v>-18.038635800612994</v>
      </c>
      <c r="K574">
        <v>39.336955007661061</v>
      </c>
      <c r="L574">
        <v>-20.593821853443984</v>
      </c>
      <c r="M574">
        <v>23.69696588190871</v>
      </c>
      <c r="N574">
        <v>12.518765425816099</v>
      </c>
      <c r="O574">
        <v>21.146061825829321</v>
      </c>
      <c r="P574">
        <v>20.142985141492048</v>
      </c>
      <c r="Q574">
        <v>-13.141090378012549</v>
      </c>
      <c r="R574">
        <v>3.7044987031574124</v>
      </c>
      <c r="S574">
        <v>9.9989650890024251</v>
      </c>
      <c r="T574">
        <v>-10.993680711273157</v>
      </c>
      <c r="U574">
        <v>12.332194073499878</v>
      </c>
      <c r="V574">
        <v>9.7503215081088399</v>
      </c>
      <c r="W574">
        <v>20.719072864716324</v>
      </c>
      <c r="X574">
        <v>0.78245223608494996</v>
      </c>
      <c r="Y574">
        <v>18.75286296526879</v>
      </c>
      <c r="Z574">
        <v>4.8959003016665719</v>
      </c>
      <c r="AA574">
        <v>7.9675639998114463</v>
      </c>
      <c r="AB574">
        <v>-9.0738395703246937</v>
      </c>
      <c r="AC574">
        <v>-3.9590837055179406</v>
      </c>
      <c r="AD574">
        <v>-6.6164631524206783</v>
      </c>
      <c r="AE574">
        <v>4.0609571950265888</v>
      </c>
      <c r="AF574">
        <v>5.3432679146645228</v>
      </c>
      <c r="AG574">
        <v>6.5513232578812648</v>
      </c>
      <c r="AH574">
        <v>-2.8230353819210734</v>
      </c>
      <c r="AI574">
        <v>7.8452277616331827</v>
      </c>
      <c r="AJ574">
        <v>3.4198577467039684</v>
      </c>
      <c r="AK574">
        <v>41.347748113362627</v>
      </c>
      <c r="AL574">
        <v>37.069842599763462</v>
      </c>
      <c r="AM574">
        <v>24.251844736491023</v>
      </c>
      <c r="AN574">
        <v>7.2609606437535916</v>
      </c>
      <c r="AO574">
        <v>2.2906802484381217</v>
      </c>
      <c r="AP574">
        <v>6.1933886555068085</v>
      </c>
      <c r="AQ574">
        <v>-3.9130826768231799</v>
      </c>
      <c r="AR574">
        <v>-24.680640155602745</v>
      </c>
      <c r="AS574">
        <v>5.9504238375990042</v>
      </c>
      <c r="AT574">
        <v>8.7401431242180223</v>
      </c>
      <c r="AU574">
        <v>0.32905078283688738</v>
      </c>
      <c r="AV574">
        <v>8.1700438687765313</v>
      </c>
      <c r="AW574">
        <v>10.272107529773137</v>
      </c>
      <c r="AX574">
        <v>12.661342694111255</v>
      </c>
      <c r="AY574">
        <v>17.681811251715203</v>
      </c>
      <c r="AZ574">
        <v>13.858029689608628</v>
      </c>
      <c r="BA574">
        <v>12.511734195579407</v>
      </c>
      <c r="BB574">
        <v>-8.6476874325782092</v>
      </c>
      <c r="BC574">
        <v>10.829835324507584</v>
      </c>
      <c r="BD574">
        <v>20.229077530091402</v>
      </c>
      <c r="BE574">
        <v>9.3750865435210216</v>
      </c>
      <c r="BF574">
        <v>8.5240256493033968</v>
      </c>
      <c r="BG574">
        <v>7.7600135321943782</v>
      </c>
      <c r="BH574">
        <v>-1.0809377148208057</v>
      </c>
      <c r="BI574">
        <v>-3.5409028727770249</v>
      </c>
      <c r="BJ574">
        <v>1.0188394533665388</v>
      </c>
      <c r="BK574">
        <v>5.8054190650006916</v>
      </c>
      <c r="BL574">
        <v>7.3439730804137753</v>
      </c>
      <c r="BM574">
        <v>-17.988622617077382</v>
      </c>
    </row>
    <row r="575" spans="1:65" x14ac:dyDescent="0.2">
      <c r="A575" t="s">
        <v>3034</v>
      </c>
      <c r="B575" t="s">
        <v>579</v>
      </c>
      <c r="C575" t="s">
        <v>743</v>
      </c>
      <c r="D575" t="s">
        <v>1964</v>
      </c>
      <c r="J575">
        <v>6971838798.081378</v>
      </c>
      <c r="K575">
        <v>7936964633.127471</v>
      </c>
      <c r="L575">
        <v>8634239156.3575344</v>
      </c>
      <c r="M575">
        <v>9824160677.8008499</v>
      </c>
      <c r="N575">
        <v>10754162186.847383</v>
      </c>
      <c r="O575">
        <v>12055801725.82482</v>
      </c>
      <c r="P575">
        <v>12641584840.075645</v>
      </c>
      <c r="Q575">
        <v>12392542038.310997</v>
      </c>
      <c r="R575">
        <v>13470292325.110516</v>
      </c>
      <c r="S575">
        <v>14639819076.618631</v>
      </c>
      <c r="T575">
        <v>14078962903.399744</v>
      </c>
      <c r="U575">
        <v>15418219462.47995</v>
      </c>
      <c r="V575">
        <v>15526764960.246353</v>
      </c>
      <c r="W575">
        <v>16978192753.970306</v>
      </c>
      <c r="X575">
        <v>17624480352.362259</v>
      </c>
      <c r="Y575">
        <v>19946311605.210915</v>
      </c>
      <c r="Z575">
        <v>21196737610.795452</v>
      </c>
      <c r="AA575">
        <v>21823990090.58123</v>
      </c>
      <c r="AB575">
        <v>22081644017.429642</v>
      </c>
      <c r="AC575">
        <v>22356293585.890743</v>
      </c>
      <c r="AD575">
        <v>21189032919.931042</v>
      </c>
      <c r="AE575">
        <v>22808151044.233551</v>
      </c>
      <c r="AF575">
        <v>22994196667.753811</v>
      </c>
      <c r="AG575">
        <v>25493915636.148655</v>
      </c>
      <c r="AH575">
        <v>24158964639.610355</v>
      </c>
      <c r="AI575">
        <v>23351105141.62035</v>
      </c>
      <c r="AJ575">
        <v>21909648124.327251</v>
      </c>
      <c r="AK575">
        <v>24630083825.111328</v>
      </c>
      <c r="AL575">
        <v>33560726971.189812</v>
      </c>
      <c r="AM575">
        <v>40751696241.787331</v>
      </c>
      <c r="AN575">
        <v>41120691771.745232</v>
      </c>
      <c r="AO575">
        <v>40546604004.200798</v>
      </c>
      <c r="AP575">
        <v>39731391445.370346</v>
      </c>
      <c r="AQ575">
        <v>37227958133.194931</v>
      </c>
      <c r="AR575">
        <v>24363333694.32906</v>
      </c>
      <c r="AS575">
        <v>23871473530.585388</v>
      </c>
      <c r="AT575">
        <v>26192226479.019241</v>
      </c>
      <c r="AU575">
        <v>29104304593.655037</v>
      </c>
      <c r="AV575">
        <v>32447214047.110031</v>
      </c>
      <c r="AW575">
        <v>36058630283.981354</v>
      </c>
      <c r="AX575">
        <v>40757480676.068642</v>
      </c>
      <c r="AY575">
        <v>48408341509.068474</v>
      </c>
      <c r="AZ575">
        <v>58037366273.040421</v>
      </c>
      <c r="BA575">
        <v>56461380000.534935</v>
      </c>
      <c r="BB575">
        <v>58976887430.378174</v>
      </c>
      <c r="BC575">
        <v>63167028482.916824</v>
      </c>
      <c r="BD575">
        <v>70880966708.105408</v>
      </c>
      <c r="BE575">
        <v>73244234717.703613</v>
      </c>
      <c r="BF575">
        <v>79455223650.815796</v>
      </c>
      <c r="BG575">
        <v>86770304080.284515</v>
      </c>
      <c r="BH575">
        <v>89207083336.418488</v>
      </c>
      <c r="BI575">
        <v>86628972780.493179</v>
      </c>
      <c r="BJ575">
        <v>88235312083.82634</v>
      </c>
      <c r="BK575">
        <v>89150171403.616623</v>
      </c>
      <c r="BL575">
        <v>91901389088.481003</v>
      </c>
      <c r="BM575">
        <v>72497478015.687302</v>
      </c>
    </row>
    <row r="576" spans="1:65" x14ac:dyDescent="0.2">
      <c r="A576" t="s">
        <v>3034</v>
      </c>
      <c r="B576" t="s">
        <v>579</v>
      </c>
      <c r="C576" t="s">
        <v>3002</v>
      </c>
      <c r="D576" t="s">
        <v>3205</v>
      </c>
      <c r="E576">
        <v>3.447920327033719E-2</v>
      </c>
      <c r="F576">
        <v>3.7199499102092304E-2</v>
      </c>
      <c r="G576">
        <v>3.9061647764925982E-2</v>
      </c>
      <c r="H576">
        <v>4.8004832499347949E-2</v>
      </c>
      <c r="I576">
        <v>5.4495116994538018E-2</v>
      </c>
      <c r="J576">
        <v>6.0224584941164623E-2</v>
      </c>
      <c r="K576">
        <v>7.1167717651694593E-2</v>
      </c>
      <c r="L576">
        <v>7.7578085886723866E-2</v>
      </c>
      <c r="M576">
        <v>8.4597712965551852E-2</v>
      </c>
      <c r="N576">
        <v>9.1398156620736082E-2</v>
      </c>
      <c r="O576">
        <v>9.9857112981035209E-2</v>
      </c>
      <c r="P576">
        <v>0.11068968697926861</v>
      </c>
      <c r="Q576">
        <v>0.12450201757444529</v>
      </c>
      <c r="R576">
        <v>0.14793744059668099</v>
      </c>
      <c r="S576">
        <v>0.18925274844477527</v>
      </c>
      <c r="T576">
        <v>0.23217850164170289</v>
      </c>
      <c r="U576">
        <v>0.28123824905808664</v>
      </c>
      <c r="V576">
        <v>0.35578396326763995</v>
      </c>
      <c r="W576">
        <v>0.42112504448888061</v>
      </c>
      <c r="X576">
        <v>0.53314698525857152</v>
      </c>
      <c r="Y576">
        <v>0.67497960446442085</v>
      </c>
      <c r="Z576">
        <v>0.84497502141367908</v>
      </c>
      <c r="AA576">
        <v>1.0461604211634332</v>
      </c>
      <c r="AB576">
        <v>1.2621958523281172</v>
      </c>
      <c r="AC576">
        <v>1.5353704626864542</v>
      </c>
      <c r="AD576">
        <v>1.931923938779831</v>
      </c>
      <c r="AE576">
        <v>2.4152688656016106</v>
      </c>
      <c r="AF576">
        <v>3.0888674923443213</v>
      </c>
      <c r="AG576">
        <v>3.9750141338500771</v>
      </c>
      <c r="AH576">
        <v>4.9360792069640818</v>
      </c>
      <c r="AI576">
        <v>7.7511542599365395</v>
      </c>
      <c r="AJ576">
        <v>9.8193954666037708</v>
      </c>
      <c r="AK576">
        <v>12.170151678763867</v>
      </c>
      <c r="AL576">
        <v>15.220825110414307</v>
      </c>
      <c r="AM576">
        <v>17.73310137829791</v>
      </c>
      <c r="AN576">
        <v>21.050725829424984</v>
      </c>
      <c r="AO576">
        <v>24.56500295886708</v>
      </c>
      <c r="AP576">
        <v>28.574462722984229</v>
      </c>
      <c r="AQ576">
        <v>33.392955200920632</v>
      </c>
      <c r="AR576">
        <v>37.301554759633909</v>
      </c>
      <c r="AS576">
        <v>50.681876850924958</v>
      </c>
      <c r="AT576">
        <v>54.751977824699473</v>
      </c>
      <c r="AU576">
        <v>58.057708275585071</v>
      </c>
      <c r="AV576">
        <v>61.997748258851225</v>
      </c>
      <c r="AW576">
        <v>65.808819099621502</v>
      </c>
      <c r="AX576">
        <v>69.142561146072438</v>
      </c>
      <c r="AY576">
        <v>72.768821337316155</v>
      </c>
      <c r="AZ576">
        <v>75.700278806471019</v>
      </c>
      <c r="BA576">
        <v>79.053717629959536</v>
      </c>
      <c r="BB576">
        <v>82.308538725334515</v>
      </c>
      <c r="BC576">
        <v>83.674158409096066</v>
      </c>
      <c r="BD576">
        <v>87.389853744518035</v>
      </c>
      <c r="BE576">
        <v>89.93993693711711</v>
      </c>
      <c r="BF576">
        <v>91.551814238133318</v>
      </c>
      <c r="BG576">
        <v>94.465150706871</v>
      </c>
      <c r="BH576">
        <v>100</v>
      </c>
      <c r="BI576">
        <v>105.75063496522741</v>
      </c>
      <c r="BJ576">
        <v>109.59660966589968</v>
      </c>
      <c r="BK576">
        <v>113.4074207240073</v>
      </c>
      <c r="BL576">
        <v>118.22228726714124</v>
      </c>
      <c r="BM576">
        <v>121.40562608512123</v>
      </c>
    </row>
    <row r="577" spans="1:65" x14ac:dyDescent="0.2">
      <c r="A577" t="s">
        <v>3034</v>
      </c>
      <c r="B577" t="s">
        <v>579</v>
      </c>
      <c r="C577" t="s">
        <v>1713</v>
      </c>
      <c r="D577" t="s">
        <v>777</v>
      </c>
      <c r="E577">
        <v>19533322200</v>
      </c>
      <c r="F577">
        <v>22537245400</v>
      </c>
      <c r="G577">
        <v>25594344500</v>
      </c>
      <c r="H577">
        <v>32733798700</v>
      </c>
      <c r="I577">
        <v>41242869800</v>
      </c>
      <c r="J577">
        <v>45086000000</v>
      </c>
      <c r="K577">
        <v>56141000000</v>
      </c>
      <c r="L577">
        <v>62149000000</v>
      </c>
      <c r="M577">
        <v>71356000000</v>
      </c>
      <c r="N577">
        <v>82441000000</v>
      </c>
      <c r="O577">
        <v>95327000000</v>
      </c>
      <c r="P577">
        <v>114839000000</v>
      </c>
      <c r="Q577">
        <v>136233000000</v>
      </c>
      <c r="R577">
        <v>170228000000</v>
      </c>
      <c r="S577">
        <v>228521000000</v>
      </c>
      <c r="T577">
        <v>292779000000</v>
      </c>
      <c r="U577">
        <v>378334000000</v>
      </c>
      <c r="V577">
        <v>500287000000</v>
      </c>
      <c r="W577">
        <v>639659000000</v>
      </c>
      <c r="X577">
        <v>841255000000</v>
      </c>
      <c r="Y577">
        <v>1108836000000</v>
      </c>
      <c r="Z577">
        <v>1437696000000</v>
      </c>
      <c r="AA577">
        <v>1819744000000</v>
      </c>
      <c r="AB577">
        <v>2196935000000</v>
      </c>
      <c r="AC577">
        <v>2721889000000</v>
      </c>
      <c r="AD577">
        <v>3425385000000</v>
      </c>
      <c r="AE577">
        <v>4435673000000</v>
      </c>
      <c r="AF577">
        <v>5835407000000</v>
      </c>
      <c r="AG577">
        <v>7684268000000</v>
      </c>
      <c r="AH577">
        <v>9875660000000</v>
      </c>
      <c r="AI577">
        <v>15377695000000</v>
      </c>
      <c r="AJ577">
        <v>20071793000000</v>
      </c>
      <c r="AK577">
        <v>26574768000000</v>
      </c>
      <c r="AL577">
        <v>34925212000000</v>
      </c>
      <c r="AM577">
        <v>44510175000000</v>
      </c>
      <c r="AN577">
        <v>55461823000000</v>
      </c>
      <c r="AO577">
        <v>65965669000000</v>
      </c>
      <c r="AP577">
        <v>79193752000000</v>
      </c>
      <c r="AQ577">
        <v>92521201000000</v>
      </c>
      <c r="AR577">
        <v>97631196000000</v>
      </c>
      <c r="AS577">
        <v>144863000000000</v>
      </c>
      <c r="AT577">
        <v>159289000000000</v>
      </c>
      <c r="AU577">
        <v>171871000000000</v>
      </c>
      <c r="AV577">
        <v>188118000000000</v>
      </c>
      <c r="AW577">
        <v>206814000000000</v>
      </c>
      <c r="AX577">
        <v>229366000000000</v>
      </c>
      <c r="AY577">
        <v>257066000000000</v>
      </c>
      <c r="AZ577">
        <v>287306000000000</v>
      </c>
      <c r="BA577">
        <v>314924000000000</v>
      </c>
      <c r="BB577">
        <v>333624000000000</v>
      </c>
      <c r="BC577">
        <v>358720000000000</v>
      </c>
      <c r="BD577">
        <v>399719000000000</v>
      </c>
      <c r="BE577">
        <v>437446000000000</v>
      </c>
      <c r="BF577">
        <v>467973000000000</v>
      </c>
      <c r="BG577">
        <v>503294000000000</v>
      </c>
      <c r="BH577">
        <v>551013000000000</v>
      </c>
      <c r="BI577">
        <v>596525000000000</v>
      </c>
      <c r="BJ577">
        <v>630636000000000</v>
      </c>
      <c r="BK577">
        <v>672867000000000</v>
      </c>
      <c r="BL577">
        <v>727394000000000</v>
      </c>
      <c r="BM577">
        <v>699121727377313</v>
      </c>
    </row>
    <row r="578" spans="1:65" x14ac:dyDescent="0.2">
      <c r="A578" t="s">
        <v>3034</v>
      </c>
      <c r="B578" t="s">
        <v>579</v>
      </c>
      <c r="C578" t="s">
        <v>1733</v>
      </c>
      <c r="D578" t="s">
        <v>3062</v>
      </c>
      <c r="AZ578">
        <v>2.63</v>
      </c>
      <c r="BC578">
        <v>2.75</v>
      </c>
      <c r="BE578">
        <v>2.66</v>
      </c>
      <c r="BG578">
        <v>2.5487199999999999</v>
      </c>
      <c r="BI578">
        <v>2.5533700000000001</v>
      </c>
      <c r="BK578">
        <v>3.08</v>
      </c>
    </row>
    <row r="579" spans="1:65" x14ac:dyDescent="0.2">
      <c r="A579" t="s">
        <v>3034</v>
      </c>
      <c r="B579" t="s">
        <v>579</v>
      </c>
      <c r="C579" t="s">
        <v>2615</v>
      </c>
      <c r="D579" t="s">
        <v>209</v>
      </c>
      <c r="E579">
        <v>0</v>
      </c>
      <c r="J579">
        <v>0</v>
      </c>
      <c r="O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0.24275021899999999</v>
      </c>
      <c r="AN579">
        <v>0.75392410399999998</v>
      </c>
      <c r="AO579">
        <v>1.4102156180000001</v>
      </c>
      <c r="AP579">
        <v>3.3526924650000001</v>
      </c>
      <c r="AQ579">
        <v>4.6924577740000002</v>
      </c>
      <c r="AR579">
        <v>5.0424658320000004</v>
      </c>
      <c r="AS579">
        <v>5.6946828719999996</v>
      </c>
      <c r="AT579">
        <v>8.1112472100000002</v>
      </c>
      <c r="AU579">
        <v>11.24539087</v>
      </c>
      <c r="AV579">
        <v>14.912316880000001</v>
      </c>
      <c r="AW579">
        <v>24.718578579999999</v>
      </c>
      <c r="AX579">
        <v>51.233668440000002</v>
      </c>
      <c r="AY579">
        <v>68.893743110000003</v>
      </c>
      <c r="AZ579">
        <v>77.601841859999993</v>
      </c>
      <c r="BA579">
        <v>93.46915912</v>
      </c>
      <c r="BB579">
        <v>94.21131201</v>
      </c>
      <c r="BC579">
        <v>98.352493330000001</v>
      </c>
      <c r="BD579">
        <v>101.1774872</v>
      </c>
      <c r="BE579">
        <v>106.49070949999999</v>
      </c>
      <c r="BF579">
        <v>108.17202</v>
      </c>
      <c r="BG579">
        <v>117.80495259999999</v>
      </c>
      <c r="BH579">
        <v>120.636922</v>
      </c>
      <c r="BI579">
        <v>121.8160055</v>
      </c>
      <c r="BJ579">
        <v>127.2136962</v>
      </c>
      <c r="BK579">
        <v>129.9086097</v>
      </c>
      <c r="BL579">
        <v>131.6724442</v>
      </c>
      <c r="BM579">
        <v>132.99670810000001</v>
      </c>
    </row>
    <row r="580" spans="1:65" x14ac:dyDescent="0.2">
      <c r="A580" t="s">
        <v>3034</v>
      </c>
      <c r="B580" t="s">
        <v>579</v>
      </c>
      <c r="C580" t="s">
        <v>2090</v>
      </c>
      <c r="D580" t="s">
        <v>356</v>
      </c>
      <c r="AW580">
        <v>80</v>
      </c>
      <c r="AX580">
        <v>60</v>
      </c>
      <c r="AY580">
        <v>60</v>
      </c>
      <c r="AZ580">
        <v>80</v>
      </c>
      <c r="BA580">
        <v>80</v>
      </c>
      <c r="BB580">
        <v>80</v>
      </c>
      <c r="BC580">
        <v>80</v>
      </c>
      <c r="BD580">
        <v>80</v>
      </c>
      <c r="BE580">
        <v>80</v>
      </c>
      <c r="BF580">
        <v>60</v>
      </c>
      <c r="BG580">
        <v>60</v>
      </c>
      <c r="BH580">
        <v>80</v>
      </c>
      <c r="BI580">
        <v>80</v>
      </c>
      <c r="BJ580">
        <v>80</v>
      </c>
      <c r="BK580">
        <v>70</v>
      </c>
      <c r="BL580">
        <v>70</v>
      </c>
      <c r="BM580">
        <v>70</v>
      </c>
    </row>
    <row r="581" spans="1:65" x14ac:dyDescent="0.2">
      <c r="A581" t="s">
        <v>3034</v>
      </c>
      <c r="B581" t="s">
        <v>579</v>
      </c>
      <c r="C581" t="s">
        <v>2008</v>
      </c>
      <c r="D581" t="s">
        <v>1028</v>
      </c>
    </row>
    <row r="582" spans="1:65" x14ac:dyDescent="0.2">
      <c r="A582" t="s">
        <v>3034</v>
      </c>
      <c r="B582" t="s">
        <v>579</v>
      </c>
      <c r="C582" t="s">
        <v>265</v>
      </c>
      <c r="D582" t="s">
        <v>1876</v>
      </c>
      <c r="AS582">
        <v>534.67999999999995</v>
      </c>
      <c r="AT582">
        <v>538.62</v>
      </c>
      <c r="AU582">
        <v>680.56</v>
      </c>
      <c r="AV582">
        <v>715.79</v>
      </c>
      <c r="AW582">
        <v>842.07</v>
      </c>
      <c r="AX582">
        <v>975.42</v>
      </c>
      <c r="AY582">
        <v>1401.91</v>
      </c>
      <c r="AZ582">
        <v>1587.54</v>
      </c>
      <c r="BA582">
        <v>2374.14</v>
      </c>
      <c r="BB582">
        <v>2716.76</v>
      </c>
      <c r="BC582">
        <v>3168.15</v>
      </c>
      <c r="BD582">
        <v>3541.21</v>
      </c>
      <c r="BE582">
        <v>4124.71</v>
      </c>
      <c r="BF582">
        <v>4589.7</v>
      </c>
      <c r="BG582">
        <v>5173.66</v>
      </c>
      <c r="BH582">
        <v>5409.93</v>
      </c>
      <c r="BI582">
        <v>6292.29</v>
      </c>
      <c r="BJ582">
        <v>6681.57</v>
      </c>
      <c r="BK582">
        <v>7195.02</v>
      </c>
    </row>
    <row r="583" spans="1:65" x14ac:dyDescent="0.2">
      <c r="A583" t="s">
        <v>3034</v>
      </c>
      <c r="B583" t="s">
        <v>579</v>
      </c>
      <c r="C583" t="s">
        <v>3987</v>
      </c>
      <c r="D583" t="s">
        <v>945</v>
      </c>
      <c r="AX583">
        <v>33.1</v>
      </c>
      <c r="AY583">
        <v>33.1</v>
      </c>
      <c r="AZ583">
        <v>33.1</v>
      </c>
      <c r="BA583">
        <v>30.6</v>
      </c>
      <c r="BB583">
        <v>32.1</v>
      </c>
      <c r="BC583">
        <v>32.1</v>
      </c>
      <c r="BD583">
        <v>32.1</v>
      </c>
      <c r="BE583">
        <v>31.4</v>
      </c>
      <c r="BF583">
        <v>31.5</v>
      </c>
      <c r="BG583">
        <v>31.5</v>
      </c>
      <c r="BH583">
        <v>31.5</v>
      </c>
      <c r="BI583">
        <v>31.9</v>
      </c>
      <c r="BJ583">
        <v>31.8</v>
      </c>
      <c r="BK583">
        <v>31.6</v>
      </c>
      <c r="BL583">
        <v>26.6</v>
      </c>
    </row>
    <row r="584" spans="1:65" x14ac:dyDescent="0.2">
      <c r="A584" t="s">
        <v>3034</v>
      </c>
      <c r="B584" t="s">
        <v>579</v>
      </c>
      <c r="C584" t="s">
        <v>4202</v>
      </c>
      <c r="D584" t="s">
        <v>520</v>
      </c>
      <c r="AV584">
        <v>1510</v>
      </c>
      <c r="AW584">
        <v>1346</v>
      </c>
      <c r="AX584">
        <v>1346</v>
      </c>
      <c r="AY584">
        <v>1346</v>
      </c>
      <c r="AZ584">
        <v>1346</v>
      </c>
      <c r="BA584">
        <v>1346</v>
      </c>
      <c r="BB584">
        <v>1346</v>
      </c>
      <c r="BC584">
        <v>1346</v>
      </c>
      <c r="BD584">
        <v>1346</v>
      </c>
      <c r="BE584">
        <v>1346</v>
      </c>
      <c r="BF584">
        <v>1288</v>
      </c>
      <c r="BG584">
        <v>1288</v>
      </c>
      <c r="BH584">
        <v>1288</v>
      </c>
      <c r="BI584">
        <v>1288</v>
      </c>
      <c r="BJ584">
        <v>1288</v>
      </c>
      <c r="BK584">
        <v>1288</v>
      </c>
      <c r="BL584">
        <v>1288</v>
      </c>
    </row>
    <row r="585" spans="1:65" x14ac:dyDescent="0.2">
      <c r="A585" t="s">
        <v>3034</v>
      </c>
      <c r="B585" t="s">
        <v>579</v>
      </c>
      <c r="C585" t="s">
        <v>135</v>
      </c>
      <c r="D585" t="s">
        <v>3496</v>
      </c>
      <c r="BC585">
        <v>12.1</v>
      </c>
      <c r="BJ585">
        <v>18.899999999999999</v>
      </c>
    </row>
    <row r="586" spans="1:65" x14ac:dyDescent="0.2">
      <c r="A586" t="s">
        <v>3034</v>
      </c>
      <c r="B586" t="s">
        <v>579</v>
      </c>
      <c r="C586" t="s">
        <v>4104</v>
      </c>
      <c r="D586" t="s">
        <v>4231</v>
      </c>
      <c r="AY586">
        <v>7</v>
      </c>
      <c r="BC586">
        <v>8.6</v>
      </c>
      <c r="BJ586">
        <v>12.5</v>
      </c>
    </row>
    <row r="587" spans="1:65" x14ac:dyDescent="0.2">
      <c r="A587" t="s">
        <v>3034</v>
      </c>
      <c r="B587" t="s">
        <v>579</v>
      </c>
      <c r="C587" t="s">
        <v>2369</v>
      </c>
      <c r="D587" t="s">
        <v>4051</v>
      </c>
      <c r="BC587">
        <v>0.58635032176971402</v>
      </c>
      <c r="BJ587">
        <v>0.60899999999999999</v>
      </c>
      <c r="BK587">
        <v>0.61224538087844804</v>
      </c>
      <c r="BM587">
        <v>0.61432945728302002</v>
      </c>
    </row>
    <row r="588" spans="1:65" x14ac:dyDescent="0.2">
      <c r="A588" t="s">
        <v>3034</v>
      </c>
      <c r="B588" t="s">
        <v>579</v>
      </c>
      <c r="C588" t="s">
        <v>2362</v>
      </c>
      <c r="D588" t="s">
        <v>2524</v>
      </c>
      <c r="AQ588">
        <v>31.641093174052457</v>
      </c>
      <c r="AR588">
        <v>31.378721034980284</v>
      </c>
      <c r="AS588">
        <v>32.077313456197629</v>
      </c>
      <c r="AV588">
        <v>42.58495637160631</v>
      </c>
      <c r="BA588">
        <v>31.813919854384515</v>
      </c>
      <c r="BB588">
        <v>36.273544688378699</v>
      </c>
      <c r="BC588">
        <v>31.091178556727801</v>
      </c>
      <c r="BD588">
        <v>25.884353245022222</v>
      </c>
      <c r="BE588">
        <v>37.939556563252054</v>
      </c>
      <c r="BF588">
        <v>33.934123676481725</v>
      </c>
      <c r="BG588">
        <v>42.459321760740842</v>
      </c>
      <c r="BH588">
        <v>41.955100731490646</v>
      </c>
      <c r="BI588">
        <v>44.351672405538729</v>
      </c>
      <c r="BJ588">
        <v>47.563816618606538</v>
      </c>
      <c r="BK588">
        <v>48.455106969738274</v>
      </c>
      <c r="BL588">
        <v>42.877343376862811</v>
      </c>
    </row>
    <row r="589" spans="1:65" x14ac:dyDescent="0.2">
      <c r="A589" t="s">
        <v>3034</v>
      </c>
      <c r="B589" t="s">
        <v>579</v>
      </c>
      <c r="C589" t="s">
        <v>170</v>
      </c>
      <c r="D589" t="s">
        <v>436</v>
      </c>
      <c r="AQ589">
        <v>18.185737672776987</v>
      </c>
      <c r="AR589">
        <v>18.003726115403616</v>
      </c>
      <c r="AS589">
        <v>15.494349659240303</v>
      </c>
      <c r="AV589">
        <v>22.838001352353558</v>
      </c>
      <c r="BA589">
        <v>21.901489862638861</v>
      </c>
      <c r="BB589">
        <v>20.949409459022998</v>
      </c>
      <c r="BC589">
        <v>21.574425431018636</v>
      </c>
      <c r="BD589">
        <v>23.492008536031779</v>
      </c>
      <c r="BE589">
        <v>26.335479747399543</v>
      </c>
      <c r="BF589">
        <v>24.498570354281622</v>
      </c>
      <c r="BG589">
        <v>23.446994305482249</v>
      </c>
      <c r="BH589">
        <v>24.102416276698872</v>
      </c>
      <c r="BI589">
        <v>24.223421278058758</v>
      </c>
      <c r="BJ589">
        <v>22.58428619995837</v>
      </c>
      <c r="BK589">
        <v>23.255434215167803</v>
      </c>
      <c r="BL589">
        <v>24.170985196541547</v>
      </c>
    </row>
    <row r="590" spans="1:65" x14ac:dyDescent="0.2">
      <c r="A590" t="s">
        <v>3034</v>
      </c>
      <c r="B590" t="s">
        <v>579</v>
      </c>
      <c r="C590" t="s">
        <v>2416</v>
      </c>
      <c r="D590" t="s">
        <v>1704</v>
      </c>
      <c r="AO590">
        <v>0.29923</v>
      </c>
      <c r="AP590">
        <v>0.27366000000000001</v>
      </c>
      <c r="AS590">
        <v>0.12998999999999999</v>
      </c>
      <c r="AT590">
        <v>0.13183</v>
      </c>
      <c r="AU590">
        <v>0.13944000000000001</v>
      </c>
      <c r="AV590">
        <v>0.15601999999999999</v>
      </c>
      <c r="AW590">
        <v>0.15353</v>
      </c>
      <c r="AX590">
        <v>0.15131</v>
      </c>
      <c r="AY590">
        <v>0.14990000000000001</v>
      </c>
      <c r="AZ590">
        <v>0.18498000000000001</v>
      </c>
      <c r="BA590">
        <v>0.20164000000000001</v>
      </c>
      <c r="BB590">
        <v>0.19600000000000001</v>
      </c>
      <c r="BC590">
        <v>0.19531999999999999</v>
      </c>
      <c r="BD590">
        <v>0.20624999999999999</v>
      </c>
      <c r="BE590">
        <v>0.23400000000000001</v>
      </c>
      <c r="BF590">
        <v>0.27128000000000002</v>
      </c>
      <c r="BG590">
        <v>0.30563000000000001</v>
      </c>
      <c r="BH590">
        <v>0.28975000000000001</v>
      </c>
      <c r="BI590">
        <v>0.26694000000000001</v>
      </c>
      <c r="BJ590">
        <v>0.24293999999999999</v>
      </c>
      <c r="BK590">
        <v>0.23699000000000001</v>
      </c>
    </row>
    <row r="591" spans="1:65" x14ac:dyDescent="0.2">
      <c r="A591" t="s">
        <v>3034</v>
      </c>
      <c r="B591" t="s">
        <v>579</v>
      </c>
      <c r="C591" t="s">
        <v>3134</v>
      </c>
      <c r="D591" t="s">
        <v>741</v>
      </c>
      <c r="AE591">
        <v>8.8584698521045979</v>
      </c>
      <c r="AF591">
        <v>9.6944402730375003</v>
      </c>
      <c r="AG591">
        <v>8.5864715585892029</v>
      </c>
      <c r="AH591">
        <v>8.6645238907848992</v>
      </c>
      <c r="AI591">
        <v>8.1288236632536979</v>
      </c>
      <c r="AJ591">
        <v>9.1956040955630982</v>
      </c>
      <c r="AK591">
        <v>10.047676336746203</v>
      </c>
      <c r="AL591">
        <v>9.4405096700795958</v>
      </c>
      <c r="AM591">
        <v>10.441501137656399</v>
      </c>
      <c r="AN591">
        <v>9.7376751990898995</v>
      </c>
      <c r="AO591">
        <v>10.211895904436801</v>
      </c>
      <c r="AP591">
        <v>9.5818868031855011</v>
      </c>
      <c r="AQ591">
        <v>9.0215250284414026</v>
      </c>
      <c r="AR591">
        <v>8.1008003412968996</v>
      </c>
      <c r="AS591">
        <v>6.64</v>
      </c>
      <c r="AT591">
        <v>8.2850000000000001</v>
      </c>
      <c r="AU591">
        <v>7.3884649974954701</v>
      </c>
      <c r="AV591">
        <v>7.3837678117546703</v>
      </c>
      <c r="AW591">
        <v>7.2847233835549705</v>
      </c>
      <c r="AX591">
        <v>7.5465631044322494</v>
      </c>
      <c r="AY591">
        <v>6.6187014860014903</v>
      </c>
      <c r="AZ591">
        <v>7.367938050088771</v>
      </c>
      <c r="BA591">
        <v>7.43454311154224</v>
      </c>
      <c r="BB591">
        <v>6.8622911803842097</v>
      </c>
      <c r="BC591">
        <v>5.7196296069823003</v>
      </c>
      <c r="BD591">
        <v>6.9560338501536494</v>
      </c>
      <c r="BE591">
        <v>7.2292063659350605</v>
      </c>
      <c r="BF591">
        <v>6.8155686062951606</v>
      </c>
      <c r="BG591">
        <v>6.7779278878798097</v>
      </c>
      <c r="BH591">
        <v>6.8707480754469694</v>
      </c>
      <c r="BI591">
        <v>7.8619992178108804</v>
      </c>
      <c r="BJ591">
        <v>7.6964314327144105</v>
      </c>
      <c r="BK591">
        <v>7.4063259565969704</v>
      </c>
      <c r="BL591">
        <v>7.2711330052222287</v>
      </c>
      <c r="BM591">
        <v>6.4724345290114309</v>
      </c>
    </row>
    <row r="592" spans="1:65" x14ac:dyDescent="0.2">
      <c r="A592" t="s">
        <v>3034</v>
      </c>
      <c r="B592" t="s">
        <v>579</v>
      </c>
      <c r="C592" t="s">
        <v>58</v>
      </c>
      <c r="D592" t="s">
        <v>2774</v>
      </c>
      <c r="E592">
        <v>92000000</v>
      </c>
      <c r="F592">
        <v>52000000</v>
      </c>
      <c r="G592">
        <v>28000000</v>
      </c>
      <c r="H592">
        <v>25000000</v>
      </c>
      <c r="I592">
        <v>46000000</v>
      </c>
      <c r="J592">
        <v>61000000</v>
      </c>
      <c r="K592">
        <v>52000000</v>
      </c>
      <c r="L592">
        <v>52000000</v>
      </c>
      <c r="M592">
        <v>142000000</v>
      </c>
      <c r="N592">
        <v>195000000</v>
      </c>
      <c r="O592">
        <v>189060000</v>
      </c>
      <c r="P592">
        <v>188044025.849893</v>
      </c>
      <c r="Q592">
        <v>309043483.002056</v>
      </c>
      <c r="R592">
        <v>516155317.05791098</v>
      </c>
      <c r="S592">
        <v>431089034.81817102</v>
      </c>
      <c r="T592">
        <v>474665894.11353701</v>
      </c>
      <c r="U592">
        <v>1100828618.3276899</v>
      </c>
      <c r="V592">
        <v>1747252951.90255</v>
      </c>
      <c r="W592">
        <v>2366441387.39993</v>
      </c>
      <c r="X592">
        <v>3843764039.7198901</v>
      </c>
      <c r="Y592">
        <v>4830827437.0007801</v>
      </c>
      <c r="Z592">
        <v>4740513187.9734602</v>
      </c>
      <c r="AA592">
        <v>3861409076.7789402</v>
      </c>
      <c r="AB592">
        <v>1900925876.0110199</v>
      </c>
      <c r="AC592">
        <v>1364068614.6698799</v>
      </c>
      <c r="AD592">
        <v>1595010984.18278</v>
      </c>
      <c r="AE592">
        <v>2695823615.0355301</v>
      </c>
      <c r="AF592">
        <v>3086138773.4256401</v>
      </c>
      <c r="AG592">
        <v>3247772658.1529002</v>
      </c>
      <c r="AH592">
        <v>3616143243.8825698</v>
      </c>
      <c r="AI592">
        <v>4627510136.4328299</v>
      </c>
      <c r="AJ592">
        <v>6533355218.9274597</v>
      </c>
      <c r="AK592">
        <v>7746326824.9755898</v>
      </c>
      <c r="AL592">
        <v>7930418098.3827496</v>
      </c>
      <c r="AM592">
        <v>7990533504.23283</v>
      </c>
      <c r="AN592">
        <v>8348714143.0117397</v>
      </c>
      <c r="AO592">
        <v>9844969380.1838303</v>
      </c>
      <c r="AP592">
        <v>9802634821.1972694</v>
      </c>
      <c r="AQ592">
        <v>8651058309.1035805</v>
      </c>
      <c r="AR592">
        <v>8007902588.6951704</v>
      </c>
      <c r="AS592">
        <v>8915988109.6631508</v>
      </c>
      <c r="AT592">
        <v>10153666184.9203</v>
      </c>
      <c r="AU592">
        <v>10732388354.5963</v>
      </c>
      <c r="AV592">
        <v>10783866157.177</v>
      </c>
      <c r="AW592">
        <v>13393796155.375299</v>
      </c>
      <c r="AX592">
        <v>14787009123.0026</v>
      </c>
      <c r="AY592">
        <v>15296233305.6523</v>
      </c>
      <c r="AZ592">
        <v>20767267611.865799</v>
      </c>
      <c r="BA592">
        <v>23478813399.4212</v>
      </c>
      <c r="BB592">
        <v>24747664965.722401</v>
      </c>
      <c r="BC592">
        <v>27766243374.462502</v>
      </c>
      <c r="BD592">
        <v>31386030250.8778</v>
      </c>
      <c r="BE592">
        <v>36444016599.964302</v>
      </c>
      <c r="BF592">
        <v>42757937971.836502</v>
      </c>
      <c r="BG592">
        <v>46408086548.424896</v>
      </c>
      <c r="BH592">
        <v>46103762877.525002</v>
      </c>
      <c r="BI592">
        <v>45961564720.163902</v>
      </c>
      <c r="BJ592">
        <v>46699124663.726303</v>
      </c>
      <c r="BK592">
        <v>47358571768.321899</v>
      </c>
      <c r="BL592">
        <v>51973465671.493202</v>
      </c>
      <c r="BM592">
        <v>58247760144.890999</v>
      </c>
    </row>
    <row r="593" spans="1:65" x14ac:dyDescent="0.2">
      <c r="A593" t="s">
        <v>3034</v>
      </c>
      <c r="B593" t="s">
        <v>579</v>
      </c>
      <c r="C593" t="s">
        <v>1427</v>
      </c>
      <c r="D593" t="s">
        <v>631</v>
      </c>
      <c r="G593">
        <v>2145</v>
      </c>
      <c r="L593">
        <v>2145</v>
      </c>
      <c r="Q593">
        <v>2145</v>
      </c>
      <c r="V593">
        <v>2145</v>
      </c>
      <c r="AA593">
        <v>2145</v>
      </c>
      <c r="AF593">
        <v>2145</v>
      </c>
      <c r="AK593">
        <v>2145</v>
      </c>
      <c r="AP593">
        <v>2145</v>
      </c>
      <c r="AU593">
        <v>2145</v>
      </c>
      <c r="AZ593">
        <v>2145</v>
      </c>
      <c r="BE593">
        <v>2145</v>
      </c>
      <c r="BJ593">
        <v>2145</v>
      </c>
    </row>
    <row r="594" spans="1:65" x14ac:dyDescent="0.2">
      <c r="A594" t="s">
        <v>3034</v>
      </c>
      <c r="B594" t="s">
        <v>579</v>
      </c>
      <c r="C594" t="s">
        <v>1987</v>
      </c>
      <c r="D594" t="s">
        <v>1688</v>
      </c>
      <c r="E594">
        <v>1268645</v>
      </c>
      <c r="F594">
        <v>1360418</v>
      </c>
      <c r="G594">
        <v>1458970</v>
      </c>
      <c r="H594">
        <v>1564662</v>
      </c>
      <c r="I594">
        <v>1678171</v>
      </c>
      <c r="J594">
        <v>1779758</v>
      </c>
      <c r="K594">
        <v>1886814</v>
      </c>
      <c r="L594">
        <v>2000310</v>
      </c>
      <c r="M594">
        <v>2120803</v>
      </c>
      <c r="N594">
        <v>2248192</v>
      </c>
      <c r="O594">
        <v>2383425</v>
      </c>
      <c r="P594">
        <v>2526793</v>
      </c>
      <c r="Q594">
        <v>2679000</v>
      </c>
      <c r="R594">
        <v>2839919</v>
      </c>
      <c r="S594">
        <v>2951861</v>
      </c>
      <c r="T594">
        <v>3040465</v>
      </c>
      <c r="U594">
        <v>3131856</v>
      </c>
      <c r="V594">
        <v>3225731</v>
      </c>
      <c r="W594">
        <v>3322555</v>
      </c>
      <c r="X594">
        <v>3422286</v>
      </c>
      <c r="Y594">
        <v>3525154</v>
      </c>
      <c r="Z594">
        <v>3630818</v>
      </c>
      <c r="AA594">
        <v>3739801</v>
      </c>
      <c r="AB594">
        <v>3852056</v>
      </c>
      <c r="AC594">
        <v>3967842</v>
      </c>
      <c r="AD594">
        <v>4086775</v>
      </c>
      <c r="AE594">
        <v>4209764</v>
      </c>
      <c r="AF594">
        <v>4336588</v>
      </c>
      <c r="AG594">
        <v>4467415</v>
      </c>
      <c r="AH594">
        <v>4601813</v>
      </c>
      <c r="AI594">
        <v>4740448</v>
      </c>
      <c r="AJ594">
        <v>4883259</v>
      </c>
      <c r="AK594">
        <v>5030578</v>
      </c>
      <c r="AL594">
        <v>5181918</v>
      </c>
      <c r="AM594">
        <v>5333776</v>
      </c>
      <c r="AN594">
        <v>5488071</v>
      </c>
      <c r="AO594">
        <v>5647051</v>
      </c>
      <c r="AP594">
        <v>5810180</v>
      </c>
      <c r="AQ594">
        <v>5978256</v>
      </c>
      <c r="AR594">
        <v>6151194</v>
      </c>
      <c r="AS594">
        <v>6329384</v>
      </c>
      <c r="AT594">
        <v>6512224</v>
      </c>
      <c r="AU594">
        <v>6700608</v>
      </c>
      <c r="AV594">
        <v>6894443</v>
      </c>
      <c r="AW594">
        <v>7094163</v>
      </c>
      <c r="AX594">
        <v>7299095</v>
      </c>
      <c r="AY594">
        <v>7510243</v>
      </c>
      <c r="AZ594">
        <v>7727498</v>
      </c>
      <c r="BA594">
        <v>7951351</v>
      </c>
      <c r="BB594">
        <v>8181045</v>
      </c>
      <c r="BC594">
        <v>8417705</v>
      </c>
      <c r="BD594">
        <v>8661212</v>
      </c>
      <c r="BE594">
        <v>8912112</v>
      </c>
      <c r="BF594">
        <v>9169561</v>
      </c>
      <c r="BG594">
        <v>9434817</v>
      </c>
      <c r="BH594">
        <v>9707746</v>
      </c>
      <c r="BI594">
        <v>9988963</v>
      </c>
      <c r="BJ594">
        <v>10277518</v>
      </c>
      <c r="BK594">
        <v>10574409</v>
      </c>
      <c r="BL594">
        <v>10779376</v>
      </c>
      <c r="BM594">
        <v>10978360</v>
      </c>
    </row>
    <row r="595" spans="1:65" x14ac:dyDescent="0.2">
      <c r="A595" t="s">
        <v>3034</v>
      </c>
      <c r="B595" t="s">
        <v>579</v>
      </c>
      <c r="C595" t="s">
        <v>2103</v>
      </c>
      <c r="D595" t="s">
        <v>441</v>
      </c>
      <c r="BD595">
        <v>3.75</v>
      </c>
    </row>
    <row r="596" spans="1:65" x14ac:dyDescent="0.2">
      <c r="A596" t="s">
        <v>3034</v>
      </c>
      <c r="B596" t="s">
        <v>579</v>
      </c>
      <c r="C596" t="s">
        <v>3370</v>
      </c>
      <c r="D596" t="s">
        <v>1519</v>
      </c>
      <c r="O596">
        <v>36921</v>
      </c>
      <c r="P596">
        <v>36570</v>
      </c>
      <c r="Q596">
        <v>38180.400000000001</v>
      </c>
      <c r="R596">
        <v>38096.9</v>
      </c>
      <c r="S596">
        <v>39796.1</v>
      </c>
      <c r="T596">
        <v>41515.699999999997</v>
      </c>
      <c r="U596">
        <v>43123.9</v>
      </c>
      <c r="V596">
        <v>42801.1</v>
      </c>
      <c r="W596">
        <v>44897.1</v>
      </c>
      <c r="X596">
        <v>45127.8</v>
      </c>
      <c r="Y596">
        <v>45210.400000000001</v>
      </c>
      <c r="Z596">
        <v>45467.5</v>
      </c>
      <c r="AA596">
        <v>46501</v>
      </c>
      <c r="AB596">
        <v>45930</v>
      </c>
      <c r="AC596">
        <v>43830.8</v>
      </c>
      <c r="AD596">
        <v>44295.3</v>
      </c>
      <c r="AE596">
        <v>45353.3</v>
      </c>
      <c r="AF596">
        <v>47576.800000000003</v>
      </c>
      <c r="AG596">
        <v>47425</v>
      </c>
      <c r="AH596">
        <v>48818.6</v>
      </c>
      <c r="AI596">
        <v>57300</v>
      </c>
      <c r="AJ596">
        <v>57330</v>
      </c>
      <c r="AK596">
        <v>58360</v>
      </c>
      <c r="AL596">
        <v>59460</v>
      </c>
      <c r="AM596">
        <v>60590</v>
      </c>
      <c r="AN596">
        <v>61000</v>
      </c>
      <c r="AO596">
        <v>61960</v>
      </c>
      <c r="AP596">
        <v>61750</v>
      </c>
      <c r="AQ596">
        <v>62500</v>
      </c>
      <c r="AR596">
        <v>61180</v>
      </c>
      <c r="AS596">
        <v>62020</v>
      </c>
      <c r="AT596">
        <v>63470</v>
      </c>
      <c r="AU596">
        <v>64160</v>
      </c>
      <c r="AV596">
        <v>65690</v>
      </c>
      <c r="AW596">
        <v>66890</v>
      </c>
      <c r="AX596">
        <v>67430</v>
      </c>
      <c r="AY596">
        <v>68160</v>
      </c>
      <c r="AZ596">
        <v>70310</v>
      </c>
      <c r="BA596">
        <v>71450</v>
      </c>
      <c r="BB596">
        <v>72210</v>
      </c>
      <c r="BC596">
        <v>74190</v>
      </c>
      <c r="BD596">
        <v>71900</v>
      </c>
      <c r="BE596">
        <v>70020</v>
      </c>
      <c r="BF596">
        <v>70260</v>
      </c>
      <c r="BG596">
        <v>70510</v>
      </c>
      <c r="BH596">
        <v>71200</v>
      </c>
      <c r="BI596">
        <v>71920</v>
      </c>
      <c r="BJ596">
        <v>74540</v>
      </c>
      <c r="BK596">
        <v>76700</v>
      </c>
    </row>
    <row r="597" spans="1:65" x14ac:dyDescent="0.2">
      <c r="A597" t="s">
        <v>3034</v>
      </c>
      <c r="B597" t="s">
        <v>579</v>
      </c>
      <c r="C597" t="s">
        <v>2190</v>
      </c>
      <c r="D597" t="s">
        <v>1240</v>
      </c>
      <c r="E597">
        <v>7939.0550000000003</v>
      </c>
      <c r="F597">
        <v>9204.17</v>
      </c>
      <c r="G597">
        <v>9515.8649999999998</v>
      </c>
      <c r="H597">
        <v>10476.619000000001</v>
      </c>
      <c r="I597">
        <v>10967.996999999999</v>
      </c>
      <c r="J597">
        <v>11210.019</v>
      </c>
      <c r="K597">
        <v>12306.451999999999</v>
      </c>
      <c r="L597">
        <v>12335.788</v>
      </c>
      <c r="M597">
        <v>14297.633</v>
      </c>
      <c r="N597">
        <v>14554.323</v>
      </c>
      <c r="O597">
        <v>17377.913</v>
      </c>
      <c r="P597">
        <v>18122.313999999998</v>
      </c>
      <c r="Q597">
        <v>18602.690999999999</v>
      </c>
      <c r="R597">
        <v>19585.447</v>
      </c>
      <c r="S597">
        <v>21726.974999999999</v>
      </c>
      <c r="T597">
        <v>20531.532999999999</v>
      </c>
      <c r="U597">
        <v>21836.985000000001</v>
      </c>
      <c r="V597">
        <v>22519.046999999999</v>
      </c>
      <c r="W597">
        <v>22555.717000000001</v>
      </c>
      <c r="X597">
        <v>23633.814999999999</v>
      </c>
      <c r="Y597">
        <v>23923.508000000002</v>
      </c>
      <c r="Z597">
        <v>23032.427</v>
      </c>
      <c r="AA597">
        <v>23553.141</v>
      </c>
      <c r="AB597">
        <v>25250.962</v>
      </c>
      <c r="AC597">
        <v>24660.575000000001</v>
      </c>
      <c r="AD597">
        <v>25008.94</v>
      </c>
      <c r="AE597">
        <v>26156.710999999999</v>
      </c>
      <c r="AF597">
        <v>26970.785</v>
      </c>
      <c r="AG597">
        <v>28301.905999999999</v>
      </c>
      <c r="AH597">
        <v>29427.674999999999</v>
      </c>
      <c r="AI597">
        <v>31136.496999999999</v>
      </c>
      <c r="AJ597">
        <v>32023.911</v>
      </c>
      <c r="AK597">
        <v>35679.910000000003</v>
      </c>
      <c r="AL597">
        <v>36064.945</v>
      </c>
      <c r="AM597">
        <v>39592.599000000002</v>
      </c>
      <c r="AN597">
        <v>31818.559000000001</v>
      </c>
      <c r="AO597">
        <v>32603.296999999999</v>
      </c>
      <c r="AP597">
        <v>34825.499000000003</v>
      </c>
      <c r="AQ597">
        <v>35386.550000000003</v>
      </c>
      <c r="AR597">
        <v>30417.764999999999</v>
      </c>
      <c r="AS597">
        <v>29350.668000000001</v>
      </c>
      <c r="AT597">
        <v>28565.93</v>
      </c>
      <c r="AU597">
        <v>28745.613000000001</v>
      </c>
      <c r="AV597">
        <v>29669.697</v>
      </c>
      <c r="AW597">
        <v>29548.686000000002</v>
      </c>
      <c r="AX597">
        <v>30964.148000000001</v>
      </c>
      <c r="AY597">
        <v>34000.423999999999</v>
      </c>
      <c r="AZ597">
        <v>34275.449000000001</v>
      </c>
      <c r="BA597">
        <v>34081.097999999998</v>
      </c>
      <c r="BB597">
        <v>35764.250999999997</v>
      </c>
      <c r="BC597">
        <v>35727.580999999998</v>
      </c>
      <c r="BD597">
        <v>35368.214999999997</v>
      </c>
      <c r="BE597">
        <v>38947.207000000002</v>
      </c>
      <c r="BF597">
        <v>45514.803999999996</v>
      </c>
      <c r="BG597">
        <v>42397.853999999999</v>
      </c>
      <c r="BH597">
        <v>43959.995999999999</v>
      </c>
      <c r="BI597">
        <v>49196.472000000002</v>
      </c>
    </row>
    <row r="598" spans="1:65" x14ac:dyDescent="0.2">
      <c r="A598" t="s">
        <v>3034</v>
      </c>
      <c r="B598" t="s">
        <v>579</v>
      </c>
      <c r="C598" t="s">
        <v>1836</v>
      </c>
      <c r="D598" t="s">
        <v>1091</v>
      </c>
      <c r="P598">
        <v>0</v>
      </c>
      <c r="Q598">
        <v>0</v>
      </c>
      <c r="R598">
        <v>0</v>
      </c>
      <c r="S598">
        <v>0</v>
      </c>
      <c r="T598">
        <v>1.4616038976103938</v>
      </c>
      <c r="U598">
        <v>1.47380709178462</v>
      </c>
      <c r="V598">
        <v>1.2584387494264928</v>
      </c>
      <c r="W598">
        <v>1.1864309163163047</v>
      </c>
      <c r="X598">
        <v>1.1365430149960536</v>
      </c>
      <c r="Y598">
        <v>1.1102416120512568</v>
      </c>
      <c r="Z598">
        <v>1.0203590508735623</v>
      </c>
      <c r="AA598">
        <v>1.0413849066810927</v>
      </c>
      <c r="AB598">
        <v>1.0216110019646365</v>
      </c>
      <c r="AC598">
        <v>1.008144223926623</v>
      </c>
      <c r="AD598">
        <v>0.99526596339508699</v>
      </c>
      <c r="AE598">
        <v>0.90383961943594981</v>
      </c>
      <c r="AF598">
        <v>0.85087468647807718</v>
      </c>
      <c r="AG598">
        <v>0.83000121168060104</v>
      </c>
      <c r="AH598">
        <v>0.78352873891907349</v>
      </c>
      <c r="AI598">
        <v>0.75363753885084028</v>
      </c>
      <c r="AJ598">
        <v>0.72722357393890236</v>
      </c>
      <c r="AK598">
        <v>1.0320543953375425</v>
      </c>
      <c r="AL598">
        <v>1.0088435903420732</v>
      </c>
      <c r="AM598">
        <v>1.0722306744910526</v>
      </c>
      <c r="AN598">
        <v>1.116677591534788</v>
      </c>
      <c r="AO598">
        <v>1.1438586781052533</v>
      </c>
      <c r="AP598">
        <v>1.0828382468333146</v>
      </c>
      <c r="AQ598">
        <v>1.1849344054168429</v>
      </c>
      <c r="AR598">
        <v>1.0672084442576246</v>
      </c>
      <c r="AS598">
        <v>1.1501449275362319</v>
      </c>
      <c r="AT598">
        <v>1.1417522213526079</v>
      </c>
      <c r="AU598">
        <v>1.0900936903334666</v>
      </c>
      <c r="AV598">
        <v>1.0635783502718033</v>
      </c>
      <c r="AW598">
        <v>1.043866529898027</v>
      </c>
      <c r="AX598">
        <v>1.0966088563084808</v>
      </c>
      <c r="AY598">
        <v>1.1029480145075792</v>
      </c>
      <c r="AZ598">
        <v>1.0520788063160944</v>
      </c>
      <c r="BA598">
        <v>1.056526869033573</v>
      </c>
      <c r="BB598">
        <v>1.048137325237537</v>
      </c>
      <c r="BC598">
        <v>4.1330102315562733</v>
      </c>
      <c r="BD598">
        <v>3.3439881976887138</v>
      </c>
      <c r="BE598">
        <v>3.2211492187750648</v>
      </c>
      <c r="BF598">
        <v>3.0320481442022515</v>
      </c>
      <c r="BG598">
        <v>3.1321761207228538</v>
      </c>
      <c r="BH598">
        <v>3.2774533810510453</v>
      </c>
    </row>
    <row r="599" spans="1:65" x14ac:dyDescent="0.2">
      <c r="A599" t="s">
        <v>3034</v>
      </c>
      <c r="B599" t="s">
        <v>579</v>
      </c>
      <c r="C599" t="s">
        <v>1568</v>
      </c>
      <c r="D599" t="s">
        <v>506</v>
      </c>
      <c r="O599">
        <v>52283586</v>
      </c>
      <c r="P599">
        <v>62596337.299999997</v>
      </c>
      <c r="Q599">
        <v>72951016.200000003</v>
      </c>
      <c r="R599">
        <v>90548993.200000003</v>
      </c>
      <c r="S599">
        <v>105480176.40000001</v>
      </c>
      <c r="T599">
        <v>110616289.90000001</v>
      </c>
      <c r="U599">
        <v>119258962.5</v>
      </c>
      <c r="V599">
        <v>139025953.80000001</v>
      </c>
      <c r="W599">
        <v>166094066.09999999</v>
      </c>
      <c r="X599">
        <v>179104408.80000001</v>
      </c>
      <c r="Y599">
        <v>201808447.59999999</v>
      </c>
      <c r="Z599">
        <v>225288468.30000001</v>
      </c>
      <c r="AA599">
        <v>274724000</v>
      </c>
      <c r="AB599">
        <v>319555000</v>
      </c>
      <c r="AC599">
        <v>362386215</v>
      </c>
      <c r="AD599">
        <v>445637924.30000001</v>
      </c>
      <c r="AE599">
        <v>646023146.79999995</v>
      </c>
      <c r="AF599">
        <v>813505923.5</v>
      </c>
      <c r="AG599">
        <v>920741609.5</v>
      </c>
      <c r="AH599">
        <v>895501854.5</v>
      </c>
      <c r="AI599">
        <v>1024443744.9</v>
      </c>
      <c r="AJ599">
        <v>1112861584</v>
      </c>
      <c r="AK599">
        <v>1284843377.9000001</v>
      </c>
      <c r="AL599">
        <v>1388389265.8</v>
      </c>
      <c r="AM599">
        <v>1738944000</v>
      </c>
      <c r="AN599">
        <v>1048679000</v>
      </c>
      <c r="AO599">
        <v>991642000</v>
      </c>
      <c r="AP599">
        <v>1161776000</v>
      </c>
      <c r="AQ599">
        <v>738032000</v>
      </c>
      <c r="AR599">
        <v>1022616000</v>
      </c>
      <c r="AS599">
        <v>925070000</v>
      </c>
      <c r="AT599">
        <v>904149000</v>
      </c>
      <c r="AU599">
        <v>1318622000</v>
      </c>
      <c r="AV599">
        <v>1615591000</v>
      </c>
      <c r="AW599">
        <v>1448910000</v>
      </c>
      <c r="AX599">
        <v>2610030000</v>
      </c>
      <c r="AY599">
        <v>1556885000</v>
      </c>
      <c r="AZ599">
        <v>1903951000</v>
      </c>
      <c r="BA599">
        <v>1392294000</v>
      </c>
      <c r="BB599">
        <v>1401983250</v>
      </c>
      <c r="BC599">
        <v>1586368340</v>
      </c>
      <c r="BD599">
        <v>1600724160</v>
      </c>
      <c r="BE599">
        <v>1534974130</v>
      </c>
      <c r="BF599">
        <v>1552515027.5999999</v>
      </c>
      <c r="BG599">
        <v>1816226230.9000001</v>
      </c>
      <c r="BH599">
        <v>1760534969.4000001</v>
      </c>
      <c r="BI599">
        <v>1848567782.3</v>
      </c>
      <c r="BJ599">
        <v>1694564051.2</v>
      </c>
      <c r="BK599">
        <v>1841474750.9000001</v>
      </c>
      <c r="BL599">
        <v>1997256846.5</v>
      </c>
    </row>
    <row r="600" spans="1:65" x14ac:dyDescent="0.2">
      <c r="A600" t="s">
        <v>3034</v>
      </c>
      <c r="B600" t="s">
        <v>579</v>
      </c>
      <c r="C600" t="s">
        <v>955</v>
      </c>
      <c r="D600" t="s">
        <v>3116</v>
      </c>
    </row>
    <row r="601" spans="1:65" x14ac:dyDescent="0.2">
      <c r="A601" t="s">
        <v>3034</v>
      </c>
      <c r="B601" t="s">
        <v>579</v>
      </c>
      <c r="C601" t="s">
        <v>3421</v>
      </c>
      <c r="D601" t="s">
        <v>2536</v>
      </c>
      <c r="O601">
        <v>879999.99523162795</v>
      </c>
      <c r="P601">
        <v>709999.978542328</v>
      </c>
      <c r="Q601">
        <v>839999.97377395595</v>
      </c>
      <c r="R601">
        <v>340000.00357627904</v>
      </c>
      <c r="S601">
        <v>540000.021457672</v>
      </c>
      <c r="T601">
        <v>970000.02861022903</v>
      </c>
      <c r="U601">
        <v>209999.99344348899</v>
      </c>
      <c r="V601">
        <v>839999.97377395595</v>
      </c>
      <c r="W601">
        <v>939999.99761581398</v>
      </c>
      <c r="X601">
        <v>1539999.9618530299</v>
      </c>
      <c r="Y601">
        <v>1299999.95231628</v>
      </c>
      <c r="Z601">
        <v>1809999.9427795399</v>
      </c>
      <c r="AA601">
        <v>1919999.95708466</v>
      </c>
      <c r="AB601">
        <v>2049999.9523162802</v>
      </c>
      <c r="AC601">
        <v>1759999.9904632599</v>
      </c>
      <c r="AD601">
        <v>2200000.04768372</v>
      </c>
      <c r="AE601">
        <v>2640000.1049041701</v>
      </c>
      <c r="AF601">
        <v>3000000</v>
      </c>
      <c r="AG601">
        <v>1850000.02384186</v>
      </c>
      <c r="AH601">
        <v>1879999.99523163</v>
      </c>
      <c r="AI601">
        <v>2849999.9046325702</v>
      </c>
      <c r="AJ601">
        <v>2220000.02861023</v>
      </c>
      <c r="AK601">
        <v>2059999.9427795401</v>
      </c>
      <c r="AL601">
        <v>1570000.05245209</v>
      </c>
      <c r="AM601">
        <v>1360000.0143051101</v>
      </c>
      <c r="AN601">
        <v>889999.98569488502</v>
      </c>
      <c r="AO601">
        <v>5019999.9809265099</v>
      </c>
      <c r="AP601">
        <v>2450000.04768372</v>
      </c>
      <c r="AQ601">
        <v>2559999.9427795401</v>
      </c>
      <c r="AR601">
        <v>1250000</v>
      </c>
      <c r="AS601">
        <v>1179999.94754791</v>
      </c>
      <c r="AT601">
        <v>1000000</v>
      </c>
      <c r="AU601">
        <v>800000.01192092896</v>
      </c>
      <c r="AV601">
        <v>910000.02622604405</v>
      </c>
      <c r="AW601">
        <v>970000.02861022903</v>
      </c>
      <c r="AX601">
        <v>1399999.97615814</v>
      </c>
      <c r="AY601">
        <v>1049999.95231628</v>
      </c>
      <c r="AZ601">
        <v>1590000.0333785999</v>
      </c>
      <c r="BA601">
        <v>1980000.0190734901</v>
      </c>
      <c r="BB601">
        <v>1259999.9904632599</v>
      </c>
      <c r="BC601">
        <v>850000.02384185803</v>
      </c>
      <c r="BD601">
        <v>1029999.97138977</v>
      </c>
      <c r="BE601">
        <v>844649.85132217396</v>
      </c>
      <c r="BF601">
        <v>657124.99618530297</v>
      </c>
      <c r="BG601">
        <v>1166162.01400757</v>
      </c>
      <c r="BH601">
        <v>1014472.96142578</v>
      </c>
      <c r="BI601">
        <v>1090655.6844711299</v>
      </c>
      <c r="BJ601">
        <v>1146999.9551773099</v>
      </c>
      <c r="BK601">
        <v>1520030.02166748</v>
      </c>
      <c r="BL601">
        <v>19600000.3814697</v>
      </c>
    </row>
    <row r="602" spans="1:65" x14ac:dyDescent="0.2">
      <c r="A602" t="s">
        <v>3034</v>
      </c>
      <c r="B602" t="s">
        <v>579</v>
      </c>
      <c r="C602" t="s">
        <v>995</v>
      </c>
      <c r="D602" t="s">
        <v>629</v>
      </c>
      <c r="O602">
        <v>40974000</v>
      </c>
      <c r="P602">
        <v>36686000</v>
      </c>
      <c r="Q602">
        <v>62698000</v>
      </c>
      <c r="R602">
        <v>51091000</v>
      </c>
      <c r="S602">
        <v>57124000</v>
      </c>
      <c r="T602">
        <v>71886000</v>
      </c>
      <c r="U602">
        <v>38070000</v>
      </c>
      <c r="V602">
        <v>44628000</v>
      </c>
      <c r="W602">
        <v>35222000</v>
      </c>
      <c r="X602">
        <v>86967000</v>
      </c>
      <c r="Y602">
        <v>152288000</v>
      </c>
      <c r="Z602">
        <v>174106000</v>
      </c>
      <c r="AA602">
        <v>185151000</v>
      </c>
      <c r="AB602">
        <v>169179000</v>
      </c>
      <c r="AC602">
        <v>308907000</v>
      </c>
      <c r="AD602">
        <v>424418000</v>
      </c>
      <c r="AE602">
        <v>277389000</v>
      </c>
      <c r="AF602">
        <v>65818000</v>
      </c>
      <c r="AG602">
        <v>146399000</v>
      </c>
      <c r="AH602">
        <v>28571000</v>
      </c>
      <c r="AI602">
        <v>-220582000</v>
      </c>
      <c r="AJ602">
        <v>-190610000</v>
      </c>
      <c r="AK602">
        <v>-419112000</v>
      </c>
      <c r="AL602">
        <v>-294271000</v>
      </c>
      <c r="AM602">
        <v>-525837000</v>
      </c>
      <c r="AN602">
        <v>-176417000</v>
      </c>
      <c r="AO602">
        <v>-198179000</v>
      </c>
      <c r="AP602">
        <v>-248081000</v>
      </c>
      <c r="AQ602">
        <v>-47738000</v>
      </c>
      <c r="AR602">
        <v>218043000</v>
      </c>
      <c r="AS602">
        <v>24547000</v>
      </c>
      <c r="AT602">
        <v>136089000</v>
      </c>
      <c r="AU602">
        <v>248756000</v>
      </c>
      <c r="AV602">
        <v>775493000</v>
      </c>
      <c r="AW602">
        <v>199990000</v>
      </c>
      <c r="AX602">
        <v>486931000</v>
      </c>
      <c r="AY602">
        <v>683908000</v>
      </c>
      <c r="AZ602">
        <v>132382000</v>
      </c>
      <c r="BA602">
        <v>688954000</v>
      </c>
      <c r="BB602">
        <v>1115581000</v>
      </c>
      <c r="BC602">
        <v>937183000</v>
      </c>
      <c r="BD602">
        <v>84001000</v>
      </c>
      <c r="BE602">
        <v>91274000</v>
      </c>
      <c r="BF602">
        <v>210105000</v>
      </c>
      <c r="BG602">
        <v>542043000</v>
      </c>
      <c r="BH602">
        <v>356604000</v>
      </c>
      <c r="BI602">
        <v>945186000</v>
      </c>
      <c r="BJ602">
        <v>-279297000</v>
      </c>
      <c r="BK602">
        <v>907538000</v>
      </c>
      <c r="BL602">
        <v>410450000</v>
      </c>
    </row>
    <row r="603" spans="1:65" x14ac:dyDescent="0.2">
      <c r="A603" t="s">
        <v>3034</v>
      </c>
      <c r="B603" t="s">
        <v>579</v>
      </c>
      <c r="C603" t="s">
        <v>3028</v>
      </c>
      <c r="D603" t="s">
        <v>79</v>
      </c>
      <c r="O603">
        <v>25.758700000000001</v>
      </c>
      <c r="P603">
        <v>25.683499999999999</v>
      </c>
      <c r="Q603">
        <v>25.668399999999998</v>
      </c>
      <c r="R603">
        <v>25.7</v>
      </c>
      <c r="S603">
        <v>25.6328</v>
      </c>
      <c r="T603">
        <v>25.72</v>
      </c>
      <c r="U603">
        <v>25.7529</v>
      </c>
      <c r="V603">
        <v>37.534799999999997</v>
      </c>
      <c r="W603">
        <v>36.450299999999999</v>
      </c>
      <c r="X603">
        <v>33.2179</v>
      </c>
      <c r="Y603">
        <v>32.751199999999997</v>
      </c>
      <c r="Z603">
        <v>31.079899999999999</v>
      </c>
      <c r="AA603">
        <v>29.695799999999998</v>
      </c>
      <c r="AB603">
        <v>28.007999999999999</v>
      </c>
      <c r="AC603">
        <v>23.366199999999999</v>
      </c>
      <c r="AD603">
        <v>21.445</v>
      </c>
      <c r="AE603">
        <v>10.248200000000001</v>
      </c>
      <c r="AF603">
        <v>9.6066000000000003</v>
      </c>
      <c r="AG603">
        <v>9.3551000000000002</v>
      </c>
      <c r="AH603">
        <v>9.4693000000000005</v>
      </c>
      <c r="AI603">
        <v>8.2611000000000008</v>
      </c>
      <c r="AJ603">
        <v>10.0739</v>
      </c>
      <c r="AK603">
        <v>14.526400000000001</v>
      </c>
      <c r="AL603">
        <v>18.995999999999999</v>
      </c>
      <c r="AM603">
        <v>20.214300000000001</v>
      </c>
      <c r="AN603">
        <v>21.875900000000001</v>
      </c>
      <c r="AO603">
        <v>20.145199999999999</v>
      </c>
      <c r="AP603">
        <v>17.841999999999999</v>
      </c>
      <c r="AQ603">
        <v>18.648199999999999</v>
      </c>
      <c r="AR603">
        <v>11.379</v>
      </c>
      <c r="AS603">
        <v>8.3628999999999998</v>
      </c>
      <c r="AT603">
        <v>8.9772999999999996</v>
      </c>
      <c r="AU603">
        <v>10.895799999999999</v>
      </c>
      <c r="AV603">
        <v>9.5273000000000003</v>
      </c>
      <c r="AW603">
        <v>13.3888</v>
      </c>
      <c r="AX603">
        <v>15.0327</v>
      </c>
      <c r="AY603">
        <v>12.331300000000001</v>
      </c>
      <c r="AZ603">
        <v>11.6432</v>
      </c>
      <c r="BA603">
        <v>11.9747</v>
      </c>
      <c r="BB603">
        <v>7.4753999999999996</v>
      </c>
      <c r="BC603">
        <v>12.28</v>
      </c>
      <c r="BD603">
        <v>13.9124</v>
      </c>
      <c r="BE603">
        <v>13.0403</v>
      </c>
      <c r="BF603">
        <v>11.756</v>
      </c>
      <c r="BG603">
        <v>11.683400000000001</v>
      </c>
      <c r="BH603">
        <v>10.527900000000001</v>
      </c>
      <c r="BI603">
        <v>9.3607999999999993</v>
      </c>
      <c r="BJ603">
        <v>10.377599999999999</v>
      </c>
      <c r="BK603">
        <v>11.2379</v>
      </c>
      <c r="BL603">
        <v>11.484400000000001</v>
      </c>
    </row>
    <row r="604" spans="1:65" x14ac:dyDescent="0.2">
      <c r="A604" t="s">
        <v>3034</v>
      </c>
      <c r="B604" t="s">
        <v>579</v>
      </c>
      <c r="C604" t="s">
        <v>2028</v>
      </c>
      <c r="D604" t="s">
        <v>3038</v>
      </c>
      <c r="E604">
        <v>-8480000.0078976154</v>
      </c>
      <c r="F604">
        <v>52809999.99679625</v>
      </c>
      <c r="G604">
        <v>43949999.991804361</v>
      </c>
      <c r="H604">
        <v>67360000.014305115</v>
      </c>
      <c r="I604">
        <v>38690000.016242266</v>
      </c>
      <c r="J604">
        <v>35109999.945387244</v>
      </c>
      <c r="K604">
        <v>78480002.43678695</v>
      </c>
      <c r="L604">
        <v>88039999.451488212</v>
      </c>
      <c r="M604">
        <v>113979999.31126867</v>
      </c>
      <c r="N604">
        <v>100460000.09402633</v>
      </c>
      <c r="O604">
        <v>122489999.64259565</v>
      </c>
      <c r="P604">
        <v>95409999.871626496</v>
      </c>
      <c r="Q604">
        <v>87730000.533163548</v>
      </c>
      <c r="R604">
        <v>117950000.21345913</v>
      </c>
      <c r="S604">
        <v>72639999.583363518</v>
      </c>
      <c r="T604">
        <v>61929999.394342311</v>
      </c>
      <c r="U604">
        <v>57830000.061541751</v>
      </c>
      <c r="V604">
        <v>31349999.684840482</v>
      </c>
      <c r="W604">
        <v>51790000.904351518</v>
      </c>
      <c r="X604">
        <v>29739999.869838379</v>
      </c>
      <c r="Y604">
        <v>31810001.4291704</v>
      </c>
      <c r="Z604">
        <v>43279999.904334575</v>
      </c>
      <c r="AA604">
        <v>52779999.855905741</v>
      </c>
      <c r="AB604">
        <v>36599999.580532372</v>
      </c>
      <c r="AC604">
        <v>41569998.649880216</v>
      </c>
      <c r="AD604">
        <v>37640000.153333031</v>
      </c>
      <c r="AE604">
        <v>38929999.761283346</v>
      </c>
      <c r="AF604">
        <v>68870000.666007474</v>
      </c>
      <c r="AG604">
        <v>64970001.088455401</v>
      </c>
      <c r="AH604">
        <v>53730000.317096755</v>
      </c>
      <c r="AI604">
        <v>91849999.872967601</v>
      </c>
      <c r="AJ604">
        <v>122889997.93492259</v>
      </c>
      <c r="AK604">
        <v>228270002.0801276</v>
      </c>
      <c r="AL604">
        <v>98919998.353347257</v>
      </c>
      <c r="AM604">
        <v>78249999.361112729</v>
      </c>
      <c r="AN604">
        <v>174990000.90733173</v>
      </c>
      <c r="AO604">
        <v>185259998.61210579</v>
      </c>
      <c r="AP604">
        <v>184620000.36053357</v>
      </c>
      <c r="AQ604">
        <v>171370002.59943309</v>
      </c>
      <c r="AR604">
        <v>310030005.92067862</v>
      </c>
      <c r="AS604">
        <v>193140000.32842115</v>
      </c>
      <c r="AT604">
        <v>388139989.39096922</v>
      </c>
      <c r="AU604">
        <v>443880008.00460577</v>
      </c>
      <c r="AV604">
        <v>798729973.76509047</v>
      </c>
      <c r="AW604">
        <v>524839996.64522743</v>
      </c>
      <c r="AX604">
        <v>627129999.1589036</v>
      </c>
      <c r="AY604">
        <v>987430002.36712396</v>
      </c>
      <c r="AZ604">
        <v>702829998.70926142</v>
      </c>
      <c r="BA604">
        <v>956850031.02384531</v>
      </c>
      <c r="BB604">
        <v>1044590024.8680271</v>
      </c>
      <c r="BC604">
        <v>614590000.89019585</v>
      </c>
      <c r="BD604">
        <v>972729986.51862133</v>
      </c>
      <c r="BE604">
        <v>739850002.88300252</v>
      </c>
      <c r="BF604">
        <v>809600003.46787238</v>
      </c>
      <c r="BG604">
        <v>1183520010.2329249</v>
      </c>
      <c r="BH604">
        <v>1326650004.3831766</v>
      </c>
      <c r="BI604">
        <v>1079319998.7299745</v>
      </c>
      <c r="BJ604">
        <v>810760006.83009636</v>
      </c>
      <c r="BK604">
        <v>1723120015.2933598</v>
      </c>
      <c r="BL604">
        <v>822380007.84069324</v>
      </c>
    </row>
    <row r="605" spans="1:65" x14ac:dyDescent="0.2">
      <c r="A605" t="s">
        <v>3034</v>
      </c>
      <c r="B605" t="s">
        <v>579</v>
      </c>
      <c r="C605" t="s">
        <v>2085</v>
      </c>
      <c r="D605" t="s">
        <v>738</v>
      </c>
      <c r="AQ605">
        <v>119999.997317791</v>
      </c>
      <c r="AR605">
        <v>119999.997317791</v>
      </c>
      <c r="AU605">
        <v>9999.9997764825803</v>
      </c>
      <c r="AV605">
        <v>9999.9997764825803</v>
      </c>
      <c r="AW605">
        <v>9999.9997764825803</v>
      </c>
      <c r="AX605">
        <v>9999.9997764825803</v>
      </c>
      <c r="AZ605">
        <v>39999.999105930299</v>
      </c>
      <c r="BA605">
        <v>50000.000745058103</v>
      </c>
      <c r="BB605">
        <v>79999.9982118607</v>
      </c>
      <c r="BC605">
        <v>79999.9982118607</v>
      </c>
      <c r="BD605">
        <v>79999.9982118607</v>
      </c>
      <c r="BE605">
        <v>79999.9982118607</v>
      </c>
      <c r="BF605">
        <v>19999.999552965201</v>
      </c>
      <c r="BG605">
        <v>19999.999552965201</v>
      </c>
      <c r="BH605">
        <v>19999.999552965201</v>
      </c>
      <c r="BL605">
        <v>0</v>
      </c>
    </row>
    <row r="606" spans="1:65" x14ac:dyDescent="0.2">
      <c r="A606" t="s">
        <v>3034</v>
      </c>
      <c r="B606" t="s">
        <v>579</v>
      </c>
      <c r="C606" t="s">
        <v>3839</v>
      </c>
      <c r="D606" t="s">
        <v>0</v>
      </c>
      <c r="Y606">
        <v>357000000</v>
      </c>
      <c r="Z606">
        <v>490000000</v>
      </c>
      <c r="AA606">
        <v>124000000</v>
      </c>
      <c r="AB606">
        <v>62000000</v>
      </c>
      <c r="AC606">
        <v>54000000</v>
      </c>
      <c r="AD606">
        <v>43000000</v>
      </c>
      <c r="AE606">
        <v>52000000</v>
      </c>
      <c r="AF606">
        <v>105000000</v>
      </c>
      <c r="AG606">
        <v>95000000</v>
      </c>
      <c r="AH606">
        <v>101000000</v>
      </c>
      <c r="AI606">
        <v>108000000</v>
      </c>
      <c r="AJ606">
        <v>358000000</v>
      </c>
      <c r="AK606">
        <v>828000000</v>
      </c>
      <c r="AL606">
        <v>908000000</v>
      </c>
      <c r="AM606">
        <v>2633000000</v>
      </c>
      <c r="AN606">
        <v>1202000000</v>
      </c>
      <c r="AO606">
        <v>2557000000</v>
      </c>
      <c r="AP606">
        <v>2389000000</v>
      </c>
      <c r="AQ606">
        <v>3263000000</v>
      </c>
      <c r="AR606">
        <v>1382000000</v>
      </c>
      <c r="AS606">
        <v>1179000000</v>
      </c>
      <c r="AT606">
        <v>784000000</v>
      </c>
      <c r="AU606">
        <v>1031000000</v>
      </c>
      <c r="AV606">
        <v>805800000</v>
      </c>
      <c r="AW606">
        <v>2079600000</v>
      </c>
      <c r="AX606">
        <v>9548720000</v>
      </c>
      <c r="AY606">
        <v>15617180000</v>
      </c>
      <c r="AZ606">
        <v>17247590000</v>
      </c>
      <c r="BA606">
        <v>18034040000</v>
      </c>
      <c r="BB606">
        <v>19849620000</v>
      </c>
      <c r="BC606">
        <v>22697170000</v>
      </c>
      <c r="BD606">
        <v>25946340000</v>
      </c>
      <c r="BE606">
        <v>32202940000</v>
      </c>
      <c r="BF606">
        <v>20409200000</v>
      </c>
      <c r="BG606">
        <v>17216000000</v>
      </c>
      <c r="BH606">
        <v>11586530000</v>
      </c>
      <c r="BI606">
        <v>14167836235.680201</v>
      </c>
      <c r="BJ606">
        <v>13865382953.339399</v>
      </c>
      <c r="BK606">
        <v>13662415354.652199</v>
      </c>
      <c r="BL606">
        <v>13904860000</v>
      </c>
      <c r="BM606">
        <v>10000100000</v>
      </c>
    </row>
    <row r="607" spans="1:65" x14ac:dyDescent="0.2">
      <c r="A607" t="s">
        <v>3034</v>
      </c>
      <c r="B607" t="s">
        <v>579</v>
      </c>
      <c r="C607" t="s">
        <v>1402</v>
      </c>
      <c r="D607" t="s">
        <v>1999</v>
      </c>
      <c r="M607">
        <v>157999999.99923</v>
      </c>
      <c r="N607">
        <v>177999999.999203</v>
      </c>
      <c r="O607">
        <v>191999999.99890199</v>
      </c>
      <c r="P607">
        <v>217646659.99780601</v>
      </c>
      <c r="Q607">
        <v>225827680</v>
      </c>
      <c r="R607">
        <v>281342679.99960297</v>
      </c>
      <c r="S607">
        <v>365602559.99623501</v>
      </c>
      <c r="T607">
        <v>431195150</v>
      </c>
      <c r="U607">
        <v>567778559.99966002</v>
      </c>
      <c r="V607">
        <v>729950239.99828994</v>
      </c>
      <c r="W607">
        <v>779627999.99849701</v>
      </c>
      <c r="X607">
        <v>1104980000</v>
      </c>
      <c r="Y607">
        <v>1341992779.99951</v>
      </c>
      <c r="Z607">
        <v>1148369480</v>
      </c>
      <c r="AA607">
        <v>1335097739.9992399</v>
      </c>
      <c r="AB607">
        <v>844000000</v>
      </c>
      <c r="AC607">
        <v>927000000</v>
      </c>
      <c r="AD607">
        <v>855000000</v>
      </c>
      <c r="AE607">
        <v>1108000000</v>
      </c>
      <c r="AF607">
        <v>1166000000</v>
      </c>
      <c r="AG607">
        <v>1408000000</v>
      </c>
      <c r="AH607">
        <v>1291000000</v>
      </c>
      <c r="AI607">
        <v>1600000000</v>
      </c>
      <c r="AJ607">
        <v>1593000000</v>
      </c>
      <c r="AK607">
        <v>1982900000</v>
      </c>
      <c r="AL607">
        <v>2519900000</v>
      </c>
      <c r="AM607">
        <v>1550740017.96806</v>
      </c>
      <c r="AN607">
        <v>1676976106.3446</v>
      </c>
      <c r="AO607">
        <v>2168281980.4446201</v>
      </c>
      <c r="AP607">
        <v>2126765659.3073499</v>
      </c>
      <c r="AQ607">
        <v>1921092214.5058</v>
      </c>
      <c r="AR607">
        <v>1913507341.75618</v>
      </c>
      <c r="AS607">
        <v>2061970319.6954701</v>
      </c>
      <c r="AT607">
        <v>2202653333.2974701</v>
      </c>
      <c r="AU607">
        <v>1890269315.3711801</v>
      </c>
      <c r="AV607">
        <v>1929641221.78969</v>
      </c>
      <c r="AW607">
        <v>2437296675.4434199</v>
      </c>
      <c r="AX607">
        <v>2956157545.7868099</v>
      </c>
      <c r="AY607">
        <v>3695485531.9854798</v>
      </c>
      <c r="AZ607">
        <v>4571964064.1626797</v>
      </c>
      <c r="BA607">
        <v>5465043510.4389296</v>
      </c>
      <c r="BB607">
        <v>5372183796.2178097</v>
      </c>
      <c r="BC607">
        <v>6023536246.4611998</v>
      </c>
      <c r="BD607">
        <v>6525697418.63797</v>
      </c>
      <c r="BE607">
        <v>7547834052.1090498</v>
      </c>
      <c r="BF607">
        <v>8284493339.2577896</v>
      </c>
      <c r="BG607">
        <v>8527732712.1566496</v>
      </c>
      <c r="BH607">
        <v>8434422179.3966103</v>
      </c>
      <c r="BI607">
        <v>8705602437.7466106</v>
      </c>
      <c r="BJ607">
        <v>9536024797.3555393</v>
      </c>
      <c r="BK607">
        <v>10617362435.0842</v>
      </c>
      <c r="BL607">
        <v>10588864000.531401</v>
      </c>
      <c r="BM607">
        <v>5662230431.13027</v>
      </c>
    </row>
    <row r="608" spans="1:65" x14ac:dyDescent="0.2">
      <c r="A608" t="s">
        <v>3034</v>
      </c>
      <c r="B608" t="s">
        <v>579</v>
      </c>
      <c r="C608" t="s">
        <v>1730</v>
      </c>
      <c r="D608" t="s">
        <v>2910</v>
      </c>
      <c r="M608">
        <v>-10000000.0005839</v>
      </c>
      <c r="N608">
        <v>23999999.999419998</v>
      </c>
      <c r="O608">
        <v>-14000000.001034001</v>
      </c>
      <c r="P608">
        <v>-148345679.9971</v>
      </c>
      <c r="Q608">
        <v>128999400</v>
      </c>
      <c r="R608">
        <v>279840370.00318199</v>
      </c>
      <c r="S608">
        <v>-16854800.0021501</v>
      </c>
      <c r="T608">
        <v>268242100</v>
      </c>
      <c r="U608">
        <v>547877719.99949002</v>
      </c>
      <c r="V608">
        <v>690305759.99804997</v>
      </c>
      <c r="W608">
        <v>603240000</v>
      </c>
      <c r="X608">
        <v>463216000</v>
      </c>
      <c r="Y608">
        <v>-297110710.00024003</v>
      </c>
      <c r="Z608">
        <v>-1572367360</v>
      </c>
      <c r="AA608">
        <v>-2243789480.0003099</v>
      </c>
      <c r="AB608">
        <v>-1494000000</v>
      </c>
      <c r="AC608">
        <v>246000000</v>
      </c>
      <c r="AD608">
        <v>-23000000</v>
      </c>
      <c r="AE608">
        <v>1922000000</v>
      </c>
      <c r="AF608">
        <v>1868000000</v>
      </c>
      <c r="AG608">
        <v>827000000</v>
      </c>
      <c r="AH608">
        <v>1474000000</v>
      </c>
      <c r="AI608">
        <v>1971000000</v>
      </c>
      <c r="AJ608">
        <v>2959000000</v>
      </c>
      <c r="AK608">
        <v>1234100000</v>
      </c>
      <c r="AL608">
        <v>-1657200000</v>
      </c>
      <c r="AM608">
        <v>-2222771377.6972599</v>
      </c>
      <c r="AN608">
        <v>-2535577465.1448002</v>
      </c>
      <c r="AO608">
        <v>-2068231472.5553899</v>
      </c>
      <c r="AP608">
        <v>-2578100548.6114802</v>
      </c>
      <c r="AQ608">
        <v>-2418093033.1914802</v>
      </c>
      <c r="AR608">
        <v>1800049007.2123101</v>
      </c>
      <c r="AS608">
        <v>2702195628.92664</v>
      </c>
      <c r="AT608">
        <v>630741235.10128701</v>
      </c>
      <c r="AU608">
        <v>342589385.24118102</v>
      </c>
      <c r="AV608">
        <v>602819355.03507698</v>
      </c>
      <c r="AW608">
        <v>1356442845.8347199</v>
      </c>
      <c r="AX608">
        <v>1614296442.73739</v>
      </c>
      <c r="AY608">
        <v>356227892.28736597</v>
      </c>
      <c r="AZ608">
        <v>-560519605.498806</v>
      </c>
      <c r="BA608">
        <v>964580573.57818103</v>
      </c>
      <c r="BB608">
        <v>2549259679.01613</v>
      </c>
      <c r="BC608">
        <v>2356082726.1809001</v>
      </c>
      <c r="BD608">
        <v>6136645906.3332701</v>
      </c>
      <c r="BE608">
        <v>4955574179.6430397</v>
      </c>
      <c r="BF608">
        <v>3179224324.2230401</v>
      </c>
      <c r="BG608">
        <v>-4640595462.4342003</v>
      </c>
      <c r="BH608">
        <v>-13478638990.2286</v>
      </c>
      <c r="BI608">
        <v>-9175715828.4589405</v>
      </c>
      <c r="BJ608">
        <v>-4470335199.7367201</v>
      </c>
      <c r="BK608">
        <v>-5144083725.2310495</v>
      </c>
      <c r="BL608">
        <v>-8450773129.8324299</v>
      </c>
      <c r="BM608">
        <v>-7918423679.8384199</v>
      </c>
    </row>
    <row r="609" spans="1:65" x14ac:dyDescent="0.2">
      <c r="A609" t="s">
        <v>3034</v>
      </c>
      <c r="B609" t="s">
        <v>579</v>
      </c>
      <c r="C609" t="s">
        <v>3972</v>
      </c>
      <c r="D609" t="s">
        <v>3520</v>
      </c>
      <c r="M609">
        <v>9.1769547325331011</v>
      </c>
      <c r="N609">
        <v>8.9399293286480965</v>
      </c>
      <c r="O609">
        <v>8.0239520958312482</v>
      </c>
      <c r="P609">
        <v>9.0577315962814904</v>
      </c>
      <c r="Q609">
        <v>8.1604620110333776</v>
      </c>
      <c r="R609">
        <v>7.9166536845904618</v>
      </c>
      <c r="S609">
        <v>7.1396981788066656</v>
      </c>
      <c r="T609">
        <v>7.1408208140431029</v>
      </c>
      <c r="U609">
        <v>6.9821463065115736</v>
      </c>
      <c r="V609">
        <v>8.2122065203193433</v>
      </c>
      <c r="W609">
        <v>9.0147413036345583</v>
      </c>
      <c r="X609">
        <v>9.5224734624818801</v>
      </c>
      <c r="Y609">
        <v>10.201960154872165</v>
      </c>
      <c r="Z609">
        <v>11.27204155795636</v>
      </c>
      <c r="AA609">
        <v>12.13158861526178</v>
      </c>
      <c r="AB609">
        <v>12.066052227342549</v>
      </c>
      <c r="AC609">
        <v>14.029275808936825</v>
      </c>
      <c r="AD609">
        <v>12.824106517168884</v>
      </c>
      <c r="AE609">
        <v>11.799287410926365</v>
      </c>
      <c r="AF609">
        <v>12.012873025160912</v>
      </c>
      <c r="AG609">
        <v>13.604790419161677</v>
      </c>
      <c r="AH609">
        <v>13.993610223642172</v>
      </c>
      <c r="AI609">
        <v>13.16</v>
      </c>
      <c r="AJ609">
        <v>12.792494481236202</v>
      </c>
      <c r="AK609">
        <v>12.355174283883056</v>
      </c>
      <c r="AL609">
        <v>12.315249709139483</v>
      </c>
      <c r="AM609">
        <v>11.375916488685469</v>
      </c>
      <c r="AN609">
        <v>11.717073027553978</v>
      </c>
      <c r="AO609">
        <v>12.433918342524137</v>
      </c>
      <c r="AP609">
        <v>14.268417243948786</v>
      </c>
      <c r="AQ609">
        <v>11.096321455837375</v>
      </c>
      <c r="AR609">
        <v>10.020058212701418</v>
      </c>
      <c r="AS609">
        <v>13.129099558297568</v>
      </c>
      <c r="AT609">
        <v>14.953043902858823</v>
      </c>
      <c r="AU609">
        <v>17.919189401411671</v>
      </c>
      <c r="AV609">
        <v>14.944836365192412</v>
      </c>
      <c r="AW609">
        <v>13.542834416927718</v>
      </c>
      <c r="AX609">
        <v>11.596968331504335</v>
      </c>
      <c r="AY609">
        <v>11.024077677171279</v>
      </c>
      <c r="AZ609">
        <v>9.5146043968529526</v>
      </c>
      <c r="BA609">
        <v>9.5798183728185915</v>
      </c>
      <c r="BB609">
        <v>11.576766950982883</v>
      </c>
      <c r="BC609">
        <v>13.59337578073035</v>
      </c>
      <c r="BD609">
        <v>13.971133842809197</v>
      </c>
      <c r="BE609">
        <v>13.444822358141186</v>
      </c>
      <c r="BF609">
        <v>13.094337325062732</v>
      </c>
      <c r="BG609">
        <v>12.695669196978018</v>
      </c>
      <c r="BH609">
        <v>11.794903436279881</v>
      </c>
      <c r="BI609">
        <v>11.384890109725863</v>
      </c>
      <c r="BJ609">
        <v>14.67047182880234</v>
      </c>
      <c r="BK609">
        <v>14.276081753068476</v>
      </c>
      <c r="BL609">
        <v>15.775491997181085</v>
      </c>
      <c r="BM609">
        <v>25.612554567048385</v>
      </c>
    </row>
    <row r="610" spans="1:65" x14ac:dyDescent="0.2">
      <c r="A610" t="s">
        <v>3034</v>
      </c>
      <c r="B610" t="s">
        <v>579</v>
      </c>
      <c r="C610" t="s">
        <v>2326</v>
      </c>
      <c r="D610" t="s">
        <v>3376</v>
      </c>
      <c r="BD610">
        <v>0.94436854341938115</v>
      </c>
      <c r="BF610">
        <v>1.4517266309053098</v>
      </c>
    </row>
    <row r="611" spans="1:65" x14ac:dyDescent="0.2">
      <c r="A611" t="s">
        <v>3034</v>
      </c>
      <c r="B611" t="s">
        <v>579</v>
      </c>
      <c r="C611" t="s">
        <v>478</v>
      </c>
      <c r="D611" t="s">
        <v>3022</v>
      </c>
      <c r="F611">
        <v>1420</v>
      </c>
      <c r="G611">
        <v>650</v>
      </c>
      <c r="H611">
        <v>315.55075593952483</v>
      </c>
      <c r="I611">
        <v>283.46430392208572</v>
      </c>
      <c r="J611">
        <v>278.10260880658262</v>
      </c>
      <c r="K611">
        <v>329.68328756078506</v>
      </c>
      <c r="L611">
        <v>298.95833333333337</v>
      </c>
      <c r="M611">
        <v>303.98645876077148</v>
      </c>
      <c r="N611">
        <v>237.7269806918473</v>
      </c>
      <c r="O611">
        <v>164.14920588001226</v>
      </c>
      <c r="P611">
        <v>191.07976351000931</v>
      </c>
      <c r="Q611">
        <v>176.00392524959466</v>
      </c>
      <c r="R611">
        <v>165.26788138990548</v>
      </c>
      <c r="S611">
        <v>160.02612671456563</v>
      </c>
      <c r="T611">
        <v>212.61568243997351</v>
      </c>
      <c r="U611">
        <v>248.53703123895326</v>
      </c>
      <c r="V611">
        <v>240.46052631578948</v>
      </c>
      <c r="W611">
        <v>265.38493094489269</v>
      </c>
      <c r="X611">
        <v>305.79138486233592</v>
      </c>
      <c r="Y611">
        <v>356.50684931506851</v>
      </c>
      <c r="Z611">
        <v>305.3435114503817</v>
      </c>
      <c r="AA611">
        <v>385.02538071065987</v>
      </c>
      <c r="AB611">
        <v>351.75400702267416</v>
      </c>
      <c r="AC611">
        <v>257.55271983175129</v>
      </c>
      <c r="AD611">
        <v>252.96990267724172</v>
      </c>
      <c r="AE611">
        <v>243.3420467185762</v>
      </c>
      <c r="AF611">
        <v>272.61332924841071</v>
      </c>
      <c r="AG611">
        <v>269.44264675705966</v>
      </c>
      <c r="AH611">
        <v>262.40340340340344</v>
      </c>
      <c r="AI611">
        <v>303.12028183190739</v>
      </c>
      <c r="AJ611">
        <v>310.37687145069697</v>
      </c>
      <c r="AK611">
        <v>318.62928348909657</v>
      </c>
      <c r="AL611">
        <v>545.44491525423723</v>
      </c>
      <c r="AM611">
        <v>471.84834123222748</v>
      </c>
      <c r="AN611">
        <v>476.66666666666669</v>
      </c>
      <c r="AO611">
        <v>407.56302521008399</v>
      </c>
      <c r="AP611">
        <v>548.4729064039409</v>
      </c>
      <c r="AQ611">
        <v>582.50244379276637</v>
      </c>
      <c r="AR611">
        <v>690.91981132075477</v>
      </c>
      <c r="AS611">
        <v>208.62123613312201</v>
      </c>
      <c r="AT611">
        <v>676.22430273667669</v>
      </c>
      <c r="AU611">
        <v>762.50446428571422</v>
      </c>
      <c r="AV611">
        <v>727.36795252225522</v>
      </c>
      <c r="AW611">
        <v>931.66666666666663</v>
      </c>
      <c r="AX611">
        <v>315.95948554631804</v>
      </c>
      <c r="AY611">
        <v>252.06937455401413</v>
      </c>
      <c r="AZ611">
        <v>236.31002307702337</v>
      </c>
      <c r="BA611">
        <v>285.19069940190315</v>
      </c>
      <c r="BB611">
        <v>226.96266620724771</v>
      </c>
      <c r="BC611">
        <v>267.34377631800572</v>
      </c>
      <c r="BD611">
        <v>271.65425266646287</v>
      </c>
      <c r="BE611">
        <v>288.18301731992221</v>
      </c>
      <c r="BF611">
        <v>454.92154202084191</v>
      </c>
      <c r="BG611">
        <v>543.37922482155966</v>
      </c>
      <c r="BH611">
        <v>519.13146243209235</v>
      </c>
      <c r="BI611">
        <v>502.30975390543949</v>
      </c>
      <c r="BJ611">
        <v>556.96235156342857</v>
      </c>
      <c r="BK611">
        <v>518.32437166686145</v>
      </c>
    </row>
    <row r="612" spans="1:65" x14ac:dyDescent="0.2">
      <c r="A612" t="s">
        <v>3034</v>
      </c>
      <c r="B612" t="s">
        <v>579</v>
      </c>
      <c r="C612" t="s">
        <v>3008</v>
      </c>
      <c r="D612" t="s">
        <v>4113</v>
      </c>
      <c r="BB612">
        <v>4916000</v>
      </c>
      <c r="BC612">
        <v>5196000</v>
      </c>
      <c r="BD612">
        <v>5281000</v>
      </c>
      <c r="BE612">
        <v>5455000</v>
      </c>
      <c r="BF612">
        <v>5700000</v>
      </c>
      <c r="BG612">
        <v>6044000</v>
      </c>
      <c r="BH612">
        <v>6270000</v>
      </c>
      <c r="BI612">
        <v>7246000</v>
      </c>
      <c r="BJ612">
        <v>6509000</v>
      </c>
      <c r="BK612">
        <v>5761000</v>
      </c>
      <c r="BL612">
        <v>5576000</v>
      </c>
      <c r="BM612">
        <v>4922000</v>
      </c>
    </row>
    <row r="613" spans="1:65" x14ac:dyDescent="0.2">
      <c r="A613" t="s">
        <v>3034</v>
      </c>
      <c r="B613" t="s">
        <v>579</v>
      </c>
      <c r="C613" t="s">
        <v>2624</v>
      </c>
      <c r="D613" t="s">
        <v>2027</v>
      </c>
      <c r="I613">
        <v>3.6469730123997082E-2</v>
      </c>
      <c r="J613">
        <v>7.4335625348448245E-2</v>
      </c>
      <c r="K613">
        <v>1.9708316909735908E-2</v>
      </c>
      <c r="L613">
        <v>3.9223377132771131E-2</v>
      </c>
      <c r="M613">
        <v>0.14423076923076925</v>
      </c>
      <c r="N613">
        <v>0.16917972471338</v>
      </c>
      <c r="O613">
        <v>3.9798537060672184E-2</v>
      </c>
      <c r="P613">
        <v>7.7245962805340185E-2</v>
      </c>
      <c r="Q613">
        <v>0.15228485405066086</v>
      </c>
      <c r="R613">
        <v>0.27707700859451834</v>
      </c>
      <c r="S613">
        <v>0.21574054360939607</v>
      </c>
      <c r="T613">
        <v>0.18950109406207183</v>
      </c>
      <c r="U613">
        <v>0.39200381098873349</v>
      </c>
      <c r="V613">
        <v>0.23183192597878863</v>
      </c>
      <c r="W613">
        <v>1.6725172388811687</v>
      </c>
      <c r="X613">
        <v>1.4384247714673317</v>
      </c>
      <c r="Y613">
        <v>1.5192056507348746</v>
      </c>
      <c r="Z613">
        <v>1.1233864009338996</v>
      </c>
      <c r="AA613">
        <v>0.75047753253846927</v>
      </c>
      <c r="AB613">
        <v>0.90131040662865747</v>
      </c>
      <c r="AC613">
        <v>1.5056703147749821</v>
      </c>
      <c r="AD613">
        <v>1.8488327237197411</v>
      </c>
      <c r="AE613">
        <v>0.19462109583033113</v>
      </c>
      <c r="AF613">
        <v>0.43150804897855199</v>
      </c>
      <c r="AG613">
        <v>1.1914366374776066</v>
      </c>
      <c r="AH613">
        <v>5.7438553585334493E-2</v>
      </c>
      <c r="AI613">
        <v>5.0832927764082818E-2</v>
      </c>
      <c r="AJ613">
        <v>0.1200412398407127</v>
      </c>
      <c r="AK613">
        <v>0.15678515251826858</v>
      </c>
      <c r="AL613">
        <v>0.3004291787879817</v>
      </c>
      <c r="AM613">
        <v>0.10612658472197063</v>
      </c>
      <c r="AN613">
        <v>0.28626731635401581</v>
      </c>
      <c r="AO613">
        <v>0.20022191125220576</v>
      </c>
      <c r="AP613">
        <v>0.15972304741589327</v>
      </c>
      <c r="AQ613">
        <v>8.6483917597797777E-2</v>
      </c>
      <c r="AR613">
        <v>0.2236077621201904</v>
      </c>
      <c r="AS613">
        <v>8.3730835744806997E-2</v>
      </c>
      <c r="AT613">
        <v>5.8769095820278519E-2</v>
      </c>
      <c r="AU613">
        <v>0.22062062060656143</v>
      </c>
      <c r="AV613">
        <v>0.27301006003759282</v>
      </c>
      <c r="AW613">
        <v>0.26200449295089956</v>
      </c>
      <c r="AX613">
        <v>0.13217314247185571</v>
      </c>
      <c r="AY613">
        <v>0.13191610432563358</v>
      </c>
      <c r="AZ613">
        <v>0.18714042162629438</v>
      </c>
      <c r="BA613">
        <v>9.2071085477694631E-2</v>
      </c>
      <c r="BB613">
        <v>0.40518959231132973</v>
      </c>
      <c r="BC613">
        <v>0.20980835062236977</v>
      </c>
      <c r="BD613">
        <v>0.17820571074348693</v>
      </c>
      <c r="BE613">
        <v>0.11781945527743611</v>
      </c>
      <c r="BF613">
        <v>0.14656906120753202</v>
      </c>
      <c r="BG613">
        <v>0.19262280654053018</v>
      </c>
      <c r="BH613">
        <v>0.24477991219995135</v>
      </c>
      <c r="BI613">
        <v>0.29997527095698778</v>
      </c>
      <c r="BJ613">
        <v>0.38804878183414199</v>
      </c>
      <c r="BK613">
        <v>0.25876028939949941</v>
      </c>
      <c r="BL613">
        <v>0.34098202306440228</v>
      </c>
    </row>
    <row r="614" spans="1:65" x14ac:dyDescent="0.2">
      <c r="A614" t="s">
        <v>3034</v>
      </c>
      <c r="B614" t="s">
        <v>579</v>
      </c>
      <c r="C614" t="s">
        <v>2666</v>
      </c>
      <c r="D614" t="s">
        <v>2010</v>
      </c>
      <c r="Y614">
        <v>35.817513320000003</v>
      </c>
      <c r="Z614">
        <v>29.037150090000001</v>
      </c>
      <c r="AA614">
        <v>28.269817249999999</v>
      </c>
      <c r="AB614">
        <v>29.493480000000002</v>
      </c>
      <c r="AC614">
        <v>32.764563010000003</v>
      </c>
      <c r="AD614">
        <v>34.467475270000001</v>
      </c>
      <c r="AE614">
        <v>41.609362990000001</v>
      </c>
      <c r="AF614">
        <v>46.829850530000002</v>
      </c>
      <c r="AG614">
        <v>48.88294655</v>
      </c>
      <c r="AH614">
        <v>53.447681670000001</v>
      </c>
      <c r="AI614">
        <v>66.502361859999993</v>
      </c>
      <c r="AJ614">
        <v>71.085715089999994</v>
      </c>
      <c r="AK614">
        <v>73.648923199999999</v>
      </c>
      <c r="AL614">
        <v>74.734217709999996</v>
      </c>
      <c r="AM614">
        <v>72.519904960000005</v>
      </c>
      <c r="AN614">
        <v>83.802811969999993</v>
      </c>
      <c r="AO614">
        <v>83.678463190000002</v>
      </c>
      <c r="AP614">
        <v>90.142456440000004</v>
      </c>
      <c r="AQ614">
        <v>98.225773790000005</v>
      </c>
      <c r="AR614">
        <v>100.8476661</v>
      </c>
      <c r="AS614">
        <v>100</v>
      </c>
      <c r="AT614">
        <v>105.0840357</v>
      </c>
      <c r="AU614">
        <v>105.69306159999999</v>
      </c>
      <c r="AV614">
        <v>112.9424173</v>
      </c>
      <c r="AW614">
        <v>121.5266142</v>
      </c>
      <c r="AX614">
        <v>135.09357850000001</v>
      </c>
      <c r="AY614">
        <v>140.63023150000001</v>
      </c>
      <c r="AZ614">
        <v>154.02403570000001</v>
      </c>
      <c r="BA614">
        <v>158.63717410000001</v>
      </c>
      <c r="BB614">
        <v>158.82085369999999</v>
      </c>
      <c r="BC614">
        <v>162.8578334</v>
      </c>
      <c r="BD614">
        <v>184.7772588</v>
      </c>
      <c r="BE614">
        <v>202.77587600000001</v>
      </c>
      <c r="BF614">
        <v>214.01316069999999</v>
      </c>
      <c r="BG614">
        <v>224.7365691</v>
      </c>
      <c r="BH614">
        <v>224.4429275</v>
      </c>
      <c r="BI614">
        <v>228.72547449999999</v>
      </c>
      <c r="BJ614">
        <v>224.02395250000001</v>
      </c>
      <c r="BK614">
        <v>220.07756449999999</v>
      </c>
      <c r="BL614">
        <v>222.7338633</v>
      </c>
    </row>
    <row r="615" spans="1:65" x14ac:dyDescent="0.2">
      <c r="A615" t="s">
        <v>3034</v>
      </c>
      <c r="B615" t="s">
        <v>579</v>
      </c>
      <c r="C615" t="s">
        <v>3572</v>
      </c>
      <c r="D615" t="s">
        <v>3893</v>
      </c>
      <c r="E615">
        <v>5.8433969614335807E-2</v>
      </c>
      <c r="G615">
        <v>9.3283582089552231E-2</v>
      </c>
      <c r="J615">
        <v>6.6357000663570004E-2</v>
      </c>
      <c r="K615">
        <v>0.29655990510083036</v>
      </c>
      <c r="L615">
        <v>0.30205396697543291</v>
      </c>
      <c r="M615">
        <v>0.17536236382258916</v>
      </c>
      <c r="N615">
        <v>0.19693941560051934</v>
      </c>
      <c r="O615">
        <v>3.6727682009359636E-2</v>
      </c>
      <c r="P615">
        <v>7.5311736796238718E-2</v>
      </c>
      <c r="Q615">
        <v>0.1187468712527795</v>
      </c>
      <c r="R615">
        <v>0.13554982397349249</v>
      </c>
      <c r="S615">
        <v>0.11394727121328802</v>
      </c>
      <c r="T615">
        <v>8.6300325131457467E-2</v>
      </c>
      <c r="U615">
        <v>4.6254552267644064E-2</v>
      </c>
      <c r="V615">
        <v>0.51434291829196732</v>
      </c>
      <c r="W615">
        <v>6.1700319783943108E-2</v>
      </c>
      <c r="X615">
        <v>0.10330674370339211</v>
      </c>
      <c r="Y615">
        <v>8.8165072473405687E-2</v>
      </c>
      <c r="Z615">
        <v>7.0212696379140863E-2</v>
      </c>
      <c r="AA615">
        <v>7.5215010871490046E-2</v>
      </c>
      <c r="AB615">
        <v>8.0314171324821507E-2</v>
      </c>
      <c r="AC615">
        <v>7.835420552842344E-2</v>
      </c>
      <c r="AD615">
        <v>3.9944803544193476E-2</v>
      </c>
      <c r="AE615">
        <v>0.12160931354341045</v>
      </c>
      <c r="AF615">
        <v>0.1627504831654969</v>
      </c>
      <c r="AG615">
        <v>6.7003196174855839E-2</v>
      </c>
      <c r="AH615">
        <v>8.886454514007637E-2</v>
      </c>
      <c r="AI615">
        <v>8.263619778093359E-2</v>
      </c>
      <c r="AJ615">
        <v>0.16923873394682321</v>
      </c>
      <c r="AK615">
        <v>0.39613519063940683</v>
      </c>
      <c r="AL615">
        <v>0.68873209699747351</v>
      </c>
      <c r="AM615">
        <v>1.7090407282951321</v>
      </c>
      <c r="AN615">
        <v>0.49219241247886525</v>
      </c>
      <c r="AO615">
        <v>1.6145011264632099</v>
      </c>
      <c r="AP615">
        <v>1.8948840641381626</v>
      </c>
      <c r="AQ615">
        <v>2.2236076981467514</v>
      </c>
      <c r="AR615">
        <v>2.9971062562800554</v>
      </c>
      <c r="AS615">
        <v>4.0350243799007117</v>
      </c>
      <c r="AT615">
        <v>5.111597967022707</v>
      </c>
      <c r="AU615">
        <v>5.6404991073208173</v>
      </c>
      <c r="AV615">
        <v>6.4406866684775892</v>
      </c>
      <c r="AW615">
        <v>8.185105714950458</v>
      </c>
      <c r="AX615">
        <v>9.0122123795141693</v>
      </c>
      <c r="AY615">
        <v>10.136066065189189</v>
      </c>
      <c r="AZ615">
        <v>11.732134755781873</v>
      </c>
      <c r="BA615">
        <v>13.215184567321248</v>
      </c>
      <c r="BB615">
        <v>12.885574168358014</v>
      </c>
      <c r="BC615">
        <v>15.380772009130197</v>
      </c>
      <c r="BD615">
        <v>16.877741194437291</v>
      </c>
      <c r="BE615">
        <v>18.163149930608359</v>
      </c>
      <c r="BF615">
        <v>19.328760953345515</v>
      </c>
      <c r="BG615">
        <v>20.492345592453759</v>
      </c>
      <c r="BH615">
        <v>20.862471317756619</v>
      </c>
      <c r="BI615">
        <v>22.134295337989844</v>
      </c>
      <c r="BJ615">
        <v>21.956268475201458</v>
      </c>
      <c r="BK615">
        <v>23.364847877112592</v>
      </c>
      <c r="BL615">
        <v>23.398872228032694</v>
      </c>
    </row>
    <row r="616" spans="1:65" x14ac:dyDescent="0.2">
      <c r="A616" t="s">
        <v>3034</v>
      </c>
      <c r="B616" t="s">
        <v>579</v>
      </c>
      <c r="C616" t="s">
        <v>852</v>
      </c>
      <c r="D616" t="s">
        <v>1697</v>
      </c>
      <c r="AJ616">
        <v>8.9700000000000006</v>
      </c>
      <c r="AK616">
        <v>12.13</v>
      </c>
      <c r="AM616">
        <v>12.37</v>
      </c>
      <c r="AN616">
        <v>12.71</v>
      </c>
      <c r="AO616">
        <v>12.52</v>
      </c>
      <c r="AP616">
        <v>12.52</v>
      </c>
      <c r="AQ616">
        <v>12.64</v>
      </c>
      <c r="AR616">
        <v>12.64</v>
      </c>
      <c r="AS616">
        <v>12.64</v>
      </c>
      <c r="AT616">
        <v>12.64</v>
      </c>
      <c r="AU616">
        <v>12.69</v>
      </c>
      <c r="AV616">
        <v>12.68</v>
      </c>
      <c r="AW616">
        <v>13.47</v>
      </c>
      <c r="AX616">
        <v>13.54</v>
      </c>
      <c r="AY616">
        <v>13.67</v>
      </c>
      <c r="AZ616">
        <v>13.66</v>
      </c>
      <c r="BA616">
        <v>13.85</v>
      </c>
      <c r="BB616">
        <v>13.77</v>
      </c>
      <c r="BC616">
        <v>13.96</v>
      </c>
      <c r="BD616">
        <v>11.69</v>
      </c>
      <c r="BE616">
        <v>10.36</v>
      </c>
      <c r="BF616">
        <v>10.7</v>
      </c>
      <c r="BG616">
        <v>10.56</v>
      </c>
      <c r="BH616">
        <v>10.53</v>
      </c>
      <c r="BI616">
        <v>9.8800000000000008</v>
      </c>
      <c r="BJ616">
        <v>11.98</v>
      </c>
      <c r="BK616">
        <v>10.25</v>
      </c>
      <c r="BL616">
        <v>10.17</v>
      </c>
    </row>
    <row r="617" spans="1:65" x14ac:dyDescent="0.2">
      <c r="A617" t="s">
        <v>3034</v>
      </c>
      <c r="B617" t="s">
        <v>579</v>
      </c>
      <c r="C617" t="s">
        <v>979</v>
      </c>
      <c r="D617" t="s">
        <v>1541</v>
      </c>
      <c r="AJ617">
        <v>6.57</v>
      </c>
      <c r="AK617">
        <v>12.35</v>
      </c>
      <c r="AM617">
        <v>12.35</v>
      </c>
      <c r="AN617">
        <v>13.95</v>
      </c>
      <c r="AO617">
        <v>12.02</v>
      </c>
      <c r="AP617">
        <v>12.02</v>
      </c>
      <c r="AQ617">
        <v>12.06</v>
      </c>
      <c r="AR617">
        <v>12.1</v>
      </c>
      <c r="AS617">
        <v>12.11</v>
      </c>
      <c r="AT617">
        <v>12.11</v>
      </c>
      <c r="AU617">
        <v>12.14</v>
      </c>
      <c r="AV617">
        <v>12.13</v>
      </c>
      <c r="AW617">
        <v>12.14</v>
      </c>
      <c r="AX617">
        <v>12.12</v>
      </c>
      <c r="AY617">
        <v>12.13</v>
      </c>
      <c r="AZ617">
        <v>12.12</v>
      </c>
      <c r="BA617">
        <v>12.08</v>
      </c>
      <c r="BB617">
        <v>12.06</v>
      </c>
      <c r="BC617">
        <v>12.06</v>
      </c>
      <c r="BD617">
        <v>7.34</v>
      </c>
      <c r="BE617">
        <v>5.27</v>
      </c>
      <c r="BF617">
        <v>5.37</v>
      </c>
      <c r="BG617">
        <v>4.87</v>
      </c>
      <c r="BH617">
        <v>3.85</v>
      </c>
      <c r="BI617">
        <v>3.9</v>
      </c>
      <c r="BJ617">
        <v>7.69</v>
      </c>
      <c r="BK617">
        <v>4.99</v>
      </c>
      <c r="BL617">
        <v>4.57</v>
      </c>
    </row>
    <row r="618" spans="1:65" x14ac:dyDescent="0.2">
      <c r="A618" t="s">
        <v>3034</v>
      </c>
      <c r="B618" t="s">
        <v>579</v>
      </c>
      <c r="C618" t="s">
        <v>1967</v>
      </c>
      <c r="D618" t="s">
        <v>3073</v>
      </c>
      <c r="AN618">
        <v>1433000</v>
      </c>
      <c r="AO618">
        <v>751000</v>
      </c>
      <c r="AP618">
        <v>758000</v>
      </c>
      <c r="AQ618">
        <v>823000</v>
      </c>
      <c r="AR618">
        <v>725000</v>
      </c>
      <c r="AS618">
        <v>707000</v>
      </c>
      <c r="AT618">
        <v>788000</v>
      </c>
      <c r="AU618">
        <v>661000</v>
      </c>
      <c r="AV618">
        <v>668000</v>
      </c>
      <c r="AW618">
        <v>840000</v>
      </c>
      <c r="AX618">
        <v>981000</v>
      </c>
      <c r="AY618">
        <v>2096000</v>
      </c>
      <c r="AZ618">
        <v>2381000</v>
      </c>
      <c r="BA618">
        <v>2545000</v>
      </c>
      <c r="BB618">
        <v>2649000</v>
      </c>
      <c r="BC618">
        <v>1701000</v>
      </c>
      <c r="BD618">
        <v>2356000</v>
      </c>
      <c r="BE618">
        <v>2434000</v>
      </c>
      <c r="BF618">
        <v>2595000</v>
      </c>
      <c r="BG618">
        <v>2866000</v>
      </c>
      <c r="BH618">
        <v>3371000</v>
      </c>
      <c r="BI618">
        <v>3675000</v>
      </c>
      <c r="BJ618">
        <v>4056000</v>
      </c>
      <c r="BK618">
        <v>4398000</v>
      </c>
      <c r="BL618">
        <v>4529000</v>
      </c>
    </row>
    <row r="619" spans="1:65" x14ac:dyDescent="0.2">
      <c r="A619" t="s">
        <v>3034</v>
      </c>
      <c r="B619" t="s">
        <v>579</v>
      </c>
      <c r="C619" t="s">
        <v>463</v>
      </c>
      <c r="D619" t="s">
        <v>861</v>
      </c>
      <c r="E619">
        <v>50.4772846246981</v>
      </c>
      <c r="F619">
        <v>50.480977668934898</v>
      </c>
      <c r="G619">
        <v>50.484168327247097</v>
      </c>
      <c r="H619">
        <v>50.486171905603101</v>
      </c>
      <c r="I619">
        <v>50.486259095986199</v>
      </c>
      <c r="J619">
        <v>50.484116573767103</v>
      </c>
      <c r="K619">
        <v>50.479093746832802</v>
      </c>
      <c r="L619">
        <v>50.472171202148999</v>
      </c>
      <c r="M619">
        <v>50.466325293335601</v>
      </c>
      <c r="N619">
        <v>50.465248746171198</v>
      </c>
      <c r="O619">
        <v>50.470901762676299</v>
      </c>
      <c r="P619">
        <v>50.484573633782603</v>
      </c>
      <c r="Q619">
        <v>50.5043939249869</v>
      </c>
      <c r="R619">
        <v>50.525583343525398</v>
      </c>
      <c r="S619">
        <v>50.541829751312598</v>
      </c>
      <c r="T619">
        <v>50.549479499741999</v>
      </c>
      <c r="U619">
        <v>50.547323804168201</v>
      </c>
      <c r="V619">
        <v>50.538018888798497</v>
      </c>
      <c r="W619">
        <v>50.526083163656097</v>
      </c>
      <c r="X619">
        <v>50.5175199357762</v>
      </c>
      <c r="Y619">
        <v>50.516176125744501</v>
      </c>
      <c r="Z619">
        <v>50.522915408329602</v>
      </c>
      <c r="AA619">
        <v>50.536164485266198</v>
      </c>
      <c r="AB619">
        <v>50.554139046895401</v>
      </c>
      <c r="AC619">
        <v>50.574408233135799</v>
      </c>
      <c r="AD619">
        <v>50.595255067293799</v>
      </c>
      <c r="AE619">
        <v>50.616238872876501</v>
      </c>
      <c r="AF619">
        <v>50.6379222306918</v>
      </c>
      <c r="AG619">
        <v>50.660822756156399</v>
      </c>
      <c r="AH619">
        <v>50.685692122223699</v>
      </c>
      <c r="AI619">
        <v>50.712870653634198</v>
      </c>
      <c r="AJ619">
        <v>50.742157609227597</v>
      </c>
      <c r="AK619">
        <v>50.772696563487102</v>
      </c>
      <c r="AL619">
        <v>50.803758267867899</v>
      </c>
      <c r="AM619">
        <v>50.834447785392499</v>
      </c>
      <c r="AN619">
        <v>50.863963690835099</v>
      </c>
      <c r="AO619">
        <v>50.892369852542501</v>
      </c>
      <c r="AP619">
        <v>50.919404917897602</v>
      </c>
      <c r="AQ619">
        <v>50.943701394110903</v>
      </c>
      <c r="AR619">
        <v>50.963628529496901</v>
      </c>
      <c r="AS619">
        <v>50.978238310329097</v>
      </c>
      <c r="AT619">
        <v>50.987111074942497</v>
      </c>
      <c r="AU619">
        <v>50.990974685655999</v>
      </c>
      <c r="AV619">
        <v>50.991561250598799</v>
      </c>
      <c r="AW619">
        <v>50.991142137648097</v>
      </c>
      <c r="AX619">
        <v>50.991315341020098</v>
      </c>
      <c r="AY619">
        <v>50.992295276434199</v>
      </c>
      <c r="AZ619">
        <v>50.993600184665297</v>
      </c>
      <c r="BA619">
        <v>50.995237326102</v>
      </c>
      <c r="BB619">
        <v>50.997064718625801</v>
      </c>
      <c r="BC619">
        <v>50.998815882263003</v>
      </c>
      <c r="BD619">
        <v>51.001366606349798</v>
      </c>
      <c r="BE619">
        <v>51.004532300210798</v>
      </c>
      <c r="BF619">
        <v>51.005938382155399</v>
      </c>
      <c r="BG619">
        <v>51.002431330156902</v>
      </c>
      <c r="BH619">
        <v>50.992310356249803</v>
      </c>
      <c r="BI619">
        <v>50.9743010531095</v>
      </c>
      <c r="BJ619">
        <v>50.950403767388799</v>
      </c>
      <c r="BK619">
        <v>50.9257716952294</v>
      </c>
      <c r="BL619">
        <v>50.906900181632899</v>
      </c>
      <c r="BM619">
        <v>50.897901148842102</v>
      </c>
    </row>
    <row r="620" spans="1:65" x14ac:dyDescent="0.2">
      <c r="A620" t="s">
        <v>3034</v>
      </c>
      <c r="B620" t="s">
        <v>579</v>
      </c>
      <c r="C620" t="s">
        <v>1808</v>
      </c>
      <c r="D620" t="s">
        <v>87</v>
      </c>
      <c r="E620">
        <v>2.9194486092798702</v>
      </c>
      <c r="F620">
        <v>2.9223232930409502</v>
      </c>
      <c r="G620">
        <v>2.91959512120751</v>
      </c>
      <c r="H620">
        <v>2.9138491883626201</v>
      </c>
      <c r="I620">
        <v>2.9083390347883702</v>
      </c>
      <c r="J620">
        <v>2.90523835602685</v>
      </c>
      <c r="K620">
        <v>2.9239969003731399</v>
      </c>
      <c r="L620">
        <v>2.9448302735575198</v>
      </c>
      <c r="M620">
        <v>2.9668036190982301</v>
      </c>
      <c r="N620">
        <v>2.98874210360046</v>
      </c>
      <c r="O620">
        <v>3.0111594168825802</v>
      </c>
      <c r="P620">
        <v>3.05437470857545</v>
      </c>
      <c r="Q620">
        <v>3.0951849594240599</v>
      </c>
      <c r="R620">
        <v>3.1364262711786699</v>
      </c>
      <c r="S620">
        <v>3.1807660899094801</v>
      </c>
      <c r="T620">
        <v>3.2286832768576201</v>
      </c>
      <c r="U620">
        <v>3.2982008819611601</v>
      </c>
      <c r="V620">
        <v>3.3648571829929801</v>
      </c>
      <c r="W620">
        <v>3.4276140836949298</v>
      </c>
      <c r="X620">
        <v>3.4854870563190201</v>
      </c>
      <c r="Y620">
        <v>3.53883677875799</v>
      </c>
      <c r="Z620">
        <v>3.5911690518146302</v>
      </c>
      <c r="AA620">
        <v>3.6422909136237802</v>
      </c>
      <c r="AB620">
        <v>3.6933307190626001</v>
      </c>
      <c r="AC620">
        <v>3.7450379694167699</v>
      </c>
      <c r="AD620">
        <v>3.7988293023708799</v>
      </c>
      <c r="AE620">
        <v>3.8681130132794599</v>
      </c>
      <c r="AF620">
        <v>3.9369249575250098</v>
      </c>
      <c r="AG620">
        <v>4.0071710211556102</v>
      </c>
      <c r="AH620">
        <v>4.0811801303606297</v>
      </c>
      <c r="AI620">
        <v>4.1602866242278704</v>
      </c>
      <c r="AJ620">
        <v>4.2487075118658799</v>
      </c>
      <c r="AK620">
        <v>4.3371835495485502</v>
      </c>
      <c r="AL620">
        <v>4.4276903589282499</v>
      </c>
      <c r="AM620">
        <v>4.5225172676210903</v>
      </c>
      <c r="AN620">
        <v>4.6232304172064804</v>
      </c>
      <c r="AO620">
        <v>4.7306632116014997</v>
      </c>
      <c r="AP620">
        <v>4.8451349015740703</v>
      </c>
      <c r="AQ620">
        <v>4.9643146185690501</v>
      </c>
      <c r="AR620">
        <v>5.0841433208158104</v>
      </c>
      <c r="AS620">
        <v>5.2033728616687203</v>
      </c>
      <c r="AT620">
        <v>5.3285591177079397</v>
      </c>
      <c r="AU620">
        <v>5.4510052021560202</v>
      </c>
      <c r="AV620">
        <v>5.5737809797827698</v>
      </c>
      <c r="AW620">
        <v>5.7010803438686102</v>
      </c>
      <c r="AX620">
        <v>5.83607476535148</v>
      </c>
      <c r="AY620">
        <v>5.9647997586716803</v>
      </c>
      <c r="AZ620">
        <v>6.10132729074052</v>
      </c>
      <c r="BA620">
        <v>6.2486918137452303</v>
      </c>
      <c r="BB620">
        <v>6.4094313718593501</v>
      </c>
      <c r="BC620">
        <v>6.5864178830543096</v>
      </c>
      <c r="BD620">
        <v>6.7774239079960701</v>
      </c>
      <c r="BE620">
        <v>6.9776384168337904</v>
      </c>
      <c r="BF620">
        <v>7.1928799636558303</v>
      </c>
      <c r="BG620">
        <v>7.43065829756691</v>
      </c>
      <c r="BH620">
        <v>7.6946941843219498</v>
      </c>
      <c r="BI620">
        <v>7.9362882680437998</v>
      </c>
      <c r="BJ620">
        <v>8.1990885310417791</v>
      </c>
      <c r="BK620">
        <v>8.4780470198695799</v>
      </c>
      <c r="BL620">
        <v>8.7658300072966604</v>
      </c>
      <c r="BM620">
        <v>9.0605622231645597</v>
      </c>
    </row>
    <row r="621" spans="1:65" x14ac:dyDescent="0.2">
      <c r="A621" t="s">
        <v>3034</v>
      </c>
      <c r="B621" t="s">
        <v>579</v>
      </c>
      <c r="C621" t="s">
        <v>714</v>
      </c>
      <c r="D621" t="s">
        <v>2266</v>
      </c>
      <c r="E621">
        <v>4.0042171892715199</v>
      </c>
      <c r="F621">
        <v>3.96205806742651</v>
      </c>
      <c r="G621">
        <v>3.93597316351322</v>
      </c>
      <c r="H621">
        <v>3.9220086611984</v>
      </c>
      <c r="I621">
        <v>3.9148525732522201</v>
      </c>
      <c r="J621">
        <v>3.9107550941984401</v>
      </c>
      <c r="K621">
        <v>3.9216343463351002</v>
      </c>
      <c r="L621">
        <v>3.9437615158013402</v>
      </c>
      <c r="M621">
        <v>3.9719153639799698</v>
      </c>
      <c r="N621">
        <v>3.9990680360662698</v>
      </c>
      <c r="O621">
        <v>4.0209488177423198</v>
      </c>
      <c r="P621">
        <v>4.0324758250434201</v>
      </c>
      <c r="Q621">
        <v>4.04397879770577</v>
      </c>
      <c r="R621">
        <v>4.05558023825846</v>
      </c>
      <c r="S621">
        <v>4.0668265694479704</v>
      </c>
      <c r="T621">
        <v>4.0768988504364003</v>
      </c>
      <c r="U621">
        <v>4.0839846614839797</v>
      </c>
      <c r="V621">
        <v>4.0833680274304802</v>
      </c>
      <c r="W621">
        <v>4.0760937438881699</v>
      </c>
      <c r="X621">
        <v>4.0661740880007402</v>
      </c>
      <c r="Y621">
        <v>4.05864146521027</v>
      </c>
      <c r="Z621">
        <v>4.0541819924554501</v>
      </c>
      <c r="AA621">
        <v>4.05885797655292</v>
      </c>
      <c r="AB621">
        <v>4.0768137709778998</v>
      </c>
      <c r="AC621">
        <v>4.1149098849469103</v>
      </c>
      <c r="AD621">
        <v>4.1776847158243804</v>
      </c>
      <c r="AE621">
        <v>4.26735877450019</v>
      </c>
      <c r="AF621">
        <v>4.37788733676713</v>
      </c>
      <c r="AG621">
        <v>4.5041157640357703</v>
      </c>
      <c r="AH621">
        <v>4.6404734668275198</v>
      </c>
      <c r="AI621">
        <v>4.7828462426631804</v>
      </c>
      <c r="AJ621">
        <v>4.9263065903709196</v>
      </c>
      <c r="AK621">
        <v>5.0745274412931698</v>
      </c>
      <c r="AL621">
        <v>5.2147969017099403</v>
      </c>
      <c r="AM621">
        <v>5.3297236992977499</v>
      </c>
      <c r="AN621">
        <v>5.4109535114757996</v>
      </c>
      <c r="AO621">
        <v>5.4644790135404202</v>
      </c>
      <c r="AP621">
        <v>5.4874011528016604</v>
      </c>
      <c r="AQ621">
        <v>5.5024229668382896</v>
      </c>
      <c r="AR621">
        <v>5.5436426122588598</v>
      </c>
      <c r="AS621">
        <v>5.6286597004927099</v>
      </c>
      <c r="AT621">
        <v>5.76693357685346</v>
      </c>
      <c r="AU621">
        <v>5.9419745308363803</v>
      </c>
      <c r="AV621">
        <v>6.1268832328493197</v>
      </c>
      <c r="AW621">
        <v>6.2830295257094004</v>
      </c>
      <c r="AX621">
        <v>6.3876136232499299</v>
      </c>
      <c r="AY621">
        <v>6.4500653464495397</v>
      </c>
      <c r="AZ621">
        <v>6.4767301571602003</v>
      </c>
      <c r="BA621">
        <v>6.47095104339716</v>
      </c>
      <c r="BB621">
        <v>6.4392279755791897</v>
      </c>
      <c r="BC621">
        <v>6.38855076192963</v>
      </c>
      <c r="BD621">
        <v>6.3299511819949901</v>
      </c>
      <c r="BE621">
        <v>6.2471719287894096</v>
      </c>
      <c r="BF621">
        <v>6.1630384156649498</v>
      </c>
      <c r="BG621">
        <v>6.1102417004207297</v>
      </c>
      <c r="BH621">
        <v>6.10648105626482</v>
      </c>
      <c r="BI621">
        <v>6.1448875301600596</v>
      </c>
      <c r="BJ621">
        <v>6.2353145035233499</v>
      </c>
      <c r="BK621">
        <v>6.3579786941575103</v>
      </c>
      <c r="BL621">
        <v>6.4835248120305602</v>
      </c>
      <c r="BM621">
        <v>6.5952161502598203</v>
      </c>
    </row>
    <row r="622" spans="1:65" x14ac:dyDescent="0.2">
      <c r="A622" t="s">
        <v>3034</v>
      </c>
      <c r="B622" t="s">
        <v>579</v>
      </c>
      <c r="C622" t="s">
        <v>2131</v>
      </c>
      <c r="D622" t="s">
        <v>1384</v>
      </c>
      <c r="E622">
        <v>10.031644009669799</v>
      </c>
      <c r="F622">
        <v>10.0391737375188</v>
      </c>
      <c r="G622">
        <v>10.0563453269439</v>
      </c>
      <c r="H622">
        <v>10.0953721596874</v>
      </c>
      <c r="I622">
        <v>10.1732873367288</v>
      </c>
      <c r="J622">
        <v>10.296324329816001</v>
      </c>
      <c r="K622">
        <v>10.3780058002625</v>
      </c>
      <c r="L622">
        <v>10.5058204573659</v>
      </c>
      <c r="M622">
        <v>10.6652698131245</v>
      </c>
      <c r="N622">
        <v>10.8357194746145</v>
      </c>
      <c r="O622">
        <v>11.0058086930563</v>
      </c>
      <c r="P622">
        <v>11.157514121141</v>
      </c>
      <c r="Q622">
        <v>11.303762713619401</v>
      </c>
      <c r="R622">
        <v>11.452674655434899</v>
      </c>
      <c r="S622">
        <v>11.6164305476445</v>
      </c>
      <c r="T622">
        <v>11.798219505776</v>
      </c>
      <c r="U622">
        <v>11.947739261662401</v>
      </c>
      <c r="V622">
        <v>12.092916121483301</v>
      </c>
      <c r="W622">
        <v>12.216790006860201</v>
      </c>
      <c r="X622">
        <v>12.290847162547401</v>
      </c>
      <c r="Y622">
        <v>12.2968282825248</v>
      </c>
      <c r="Z622">
        <v>12.1948587675273</v>
      </c>
      <c r="AA622">
        <v>12.0608421149563</v>
      </c>
      <c r="AB622">
        <v>11.8937524541352</v>
      </c>
      <c r="AC622">
        <v>11.6951184972147</v>
      </c>
      <c r="AD622">
        <v>11.472239787350601</v>
      </c>
      <c r="AE622">
        <v>11.2161011111523</v>
      </c>
      <c r="AF622">
        <v>10.9306197546729</v>
      </c>
      <c r="AG622">
        <v>10.65384928692</v>
      </c>
      <c r="AH622">
        <v>10.4366873065983</v>
      </c>
      <c r="AI622">
        <v>10.3033311174182</v>
      </c>
      <c r="AJ622">
        <v>10.2183199283356</v>
      </c>
      <c r="AK622">
        <v>10.208811858295601</v>
      </c>
      <c r="AL622">
        <v>10.2496022408321</v>
      </c>
      <c r="AM622">
        <v>10.2997884261957</v>
      </c>
      <c r="AN622">
        <v>10.3345592834978</v>
      </c>
      <c r="AO622">
        <v>10.315155952257699</v>
      </c>
      <c r="AP622">
        <v>10.2922014810964</v>
      </c>
      <c r="AQ622">
        <v>10.263564360865301</v>
      </c>
      <c r="AR622">
        <v>10.228784636458499</v>
      </c>
      <c r="AS622">
        <v>10.190424231212299</v>
      </c>
      <c r="AT622">
        <v>10.138806170534901</v>
      </c>
      <c r="AU622">
        <v>10.0720739581853</v>
      </c>
      <c r="AV622">
        <v>10.007944675311601</v>
      </c>
      <c r="AW622">
        <v>9.9688064717114795</v>
      </c>
      <c r="AX622">
        <v>9.9626469277298995</v>
      </c>
      <c r="AY622">
        <v>9.9588083565993806</v>
      </c>
      <c r="AZ622">
        <v>9.9870253958863806</v>
      </c>
      <c r="BA622">
        <v>10.0257093590072</v>
      </c>
      <c r="BB622">
        <v>10.039213200515899</v>
      </c>
      <c r="BC622">
        <v>10.0061156178493</v>
      </c>
      <c r="BD622">
        <v>9.9275627441380703</v>
      </c>
      <c r="BE622">
        <v>9.8001396676812806</v>
      </c>
      <c r="BF622">
        <v>9.6443507756574505</v>
      </c>
      <c r="BG622">
        <v>9.4900350818583998</v>
      </c>
      <c r="BH622">
        <v>9.3518333999533994</v>
      </c>
      <c r="BI622">
        <v>9.2470520769743505</v>
      </c>
      <c r="BJ622">
        <v>9.1409778899871093</v>
      </c>
      <c r="BK622">
        <v>9.0182874737698207</v>
      </c>
      <c r="BL622">
        <v>8.8629664325447504</v>
      </c>
      <c r="BM622">
        <v>8.6726428365930293</v>
      </c>
    </row>
    <row r="623" spans="1:65" x14ac:dyDescent="0.2">
      <c r="A623" t="s">
        <v>3034</v>
      </c>
      <c r="B623" t="s">
        <v>579</v>
      </c>
      <c r="C623" t="s">
        <v>1007</v>
      </c>
      <c r="D623" t="s">
        <v>1879</v>
      </c>
      <c r="AE623">
        <v>4.3</v>
      </c>
      <c r="AI623">
        <v>3.1</v>
      </c>
      <c r="AN623">
        <v>5.7</v>
      </c>
      <c r="AS623">
        <v>4.0999999999999996</v>
      </c>
      <c r="AX623">
        <v>4.4000000000000004</v>
      </c>
      <c r="BC623">
        <v>5.6</v>
      </c>
      <c r="BH623">
        <v>4.9000000000000004</v>
      </c>
    </row>
    <row r="624" spans="1:65" x14ac:dyDescent="0.2">
      <c r="A624" t="s">
        <v>3034</v>
      </c>
      <c r="B624" t="s">
        <v>579</v>
      </c>
      <c r="C624" t="s">
        <v>1387</v>
      </c>
      <c r="D624" t="s">
        <v>3331</v>
      </c>
      <c r="E624">
        <v>297.54300000000001</v>
      </c>
      <c r="F624">
        <v>292.65300000000002</v>
      </c>
      <c r="G624">
        <v>287.76299999999998</v>
      </c>
      <c r="H624">
        <v>284.21699999999998</v>
      </c>
      <c r="I624">
        <v>280.67</v>
      </c>
      <c r="J624">
        <v>277.12400000000002</v>
      </c>
      <c r="K624">
        <v>273.577</v>
      </c>
      <c r="L624">
        <v>270.03100000000001</v>
      </c>
      <c r="M624">
        <v>268.20999999999998</v>
      </c>
      <c r="N624">
        <v>266.38900000000001</v>
      </c>
      <c r="O624">
        <v>264.56799999999998</v>
      </c>
      <c r="P624">
        <v>262.74700000000001</v>
      </c>
      <c r="Q624">
        <v>260.92599999999999</v>
      </c>
      <c r="R624">
        <v>259.50700000000001</v>
      </c>
      <c r="S624">
        <v>258.08800000000002</v>
      </c>
      <c r="T624">
        <v>256.66899999999998</v>
      </c>
      <c r="U624">
        <v>255.25</v>
      </c>
      <c r="V624">
        <v>253.83099999999999</v>
      </c>
      <c r="W624">
        <v>252.55500000000001</v>
      </c>
      <c r="X624">
        <v>251.27799999999999</v>
      </c>
      <c r="Y624">
        <v>250.00200000000001</v>
      </c>
      <c r="Z624">
        <v>248.726</v>
      </c>
      <c r="AA624">
        <v>247.45</v>
      </c>
      <c r="AB624">
        <v>248.34700000000001</v>
      </c>
      <c r="AC624">
        <v>249.245</v>
      </c>
      <c r="AD624">
        <v>250.142</v>
      </c>
      <c r="AE624">
        <v>251.04</v>
      </c>
      <c r="AF624">
        <v>251.93700000000001</v>
      </c>
      <c r="AG624">
        <v>255.321</v>
      </c>
      <c r="AH624">
        <v>258.70600000000002</v>
      </c>
      <c r="AI624">
        <v>262.08999999999997</v>
      </c>
      <c r="AJ624">
        <v>265.47399999999999</v>
      </c>
      <c r="AK624">
        <v>268.85899999999998</v>
      </c>
      <c r="AL624">
        <v>263.32600000000002</v>
      </c>
      <c r="AM624">
        <v>257.79300000000001</v>
      </c>
      <c r="AN624">
        <v>252.261</v>
      </c>
      <c r="AO624">
        <v>246.72800000000001</v>
      </c>
      <c r="AP624">
        <v>241.19499999999999</v>
      </c>
      <c r="AQ624">
        <v>237.494</v>
      </c>
      <c r="AR624">
        <v>233.79300000000001</v>
      </c>
      <c r="AS624">
        <v>230.09299999999999</v>
      </c>
      <c r="AT624">
        <v>226.392</v>
      </c>
      <c r="AU624">
        <v>222.691</v>
      </c>
      <c r="AV624">
        <v>219.66300000000001</v>
      </c>
      <c r="AW624">
        <v>216.63499999999999</v>
      </c>
      <c r="AX624">
        <v>213.607</v>
      </c>
      <c r="AY624">
        <v>210.57900000000001</v>
      </c>
      <c r="AZ624">
        <v>207.55099999999999</v>
      </c>
      <c r="BA624">
        <v>205.23599999999999</v>
      </c>
      <c r="BB624">
        <v>202.92099999999999</v>
      </c>
      <c r="BC624">
        <v>200.607</v>
      </c>
      <c r="BD624">
        <v>198.292</v>
      </c>
      <c r="BE624">
        <v>195.977</v>
      </c>
      <c r="BF624">
        <v>194.26300000000001</v>
      </c>
      <c r="BG624">
        <v>192.54900000000001</v>
      </c>
      <c r="BH624">
        <v>190.83500000000001</v>
      </c>
      <c r="BI624">
        <v>189.12</v>
      </c>
      <c r="BJ624">
        <v>187.40600000000001</v>
      </c>
      <c r="BK624">
        <v>151.61600000000001</v>
      </c>
      <c r="BL624">
        <v>149.87799999999999</v>
      </c>
    </row>
    <row r="625" spans="1:65" x14ac:dyDescent="0.2">
      <c r="A625" t="s">
        <v>3034</v>
      </c>
      <c r="B625" t="s">
        <v>579</v>
      </c>
      <c r="C625" t="s">
        <v>2284</v>
      </c>
      <c r="D625" t="s">
        <v>189</v>
      </c>
      <c r="AJ625">
        <v>10.119999999999999</v>
      </c>
      <c r="AK625">
        <v>9.44</v>
      </c>
      <c r="AL625">
        <v>7.8</v>
      </c>
      <c r="AM625">
        <v>8.25</v>
      </c>
      <c r="AN625">
        <v>8.7200000000000006</v>
      </c>
      <c r="AO625">
        <v>11.81</v>
      </c>
      <c r="AP625">
        <v>12.14</v>
      </c>
      <c r="AQ625">
        <v>15</v>
      </c>
      <c r="AR625">
        <v>20.059999999999999</v>
      </c>
      <c r="AS625">
        <v>20.52</v>
      </c>
      <c r="AT625">
        <v>15.04</v>
      </c>
      <c r="AU625">
        <v>15.63</v>
      </c>
      <c r="AV625">
        <v>14.19</v>
      </c>
      <c r="AW625">
        <v>13.72</v>
      </c>
      <c r="AX625">
        <v>11.87</v>
      </c>
      <c r="AY625">
        <v>11.53</v>
      </c>
      <c r="AZ625">
        <v>11.2</v>
      </c>
      <c r="BA625">
        <v>11.27</v>
      </c>
      <c r="BB625">
        <v>12.07</v>
      </c>
      <c r="BC625">
        <v>10.98</v>
      </c>
      <c r="BD625">
        <v>10.11</v>
      </c>
      <c r="BE625">
        <v>9.74</v>
      </c>
      <c r="BF625">
        <v>9.0500000000000007</v>
      </c>
      <c r="BG625">
        <v>8.57</v>
      </c>
      <c r="BH625">
        <v>8.3000000000000007</v>
      </c>
      <c r="BI625">
        <v>8.69</v>
      </c>
      <c r="BJ625">
        <v>8.8699999999999992</v>
      </c>
      <c r="BK625">
        <v>9.11</v>
      </c>
      <c r="BL625">
        <v>9.9600000000000009</v>
      </c>
      <c r="BM625">
        <v>15.44</v>
      </c>
    </row>
    <row r="626" spans="1:65" x14ac:dyDescent="0.2">
      <c r="A626" t="s">
        <v>3034</v>
      </c>
      <c r="B626" t="s">
        <v>579</v>
      </c>
      <c r="C626" t="s">
        <v>1508</v>
      </c>
      <c r="D626" t="s">
        <v>3801</v>
      </c>
      <c r="AU626">
        <v>11.7600002288818</v>
      </c>
      <c r="AV626">
        <v>11.079999923706101</v>
      </c>
      <c r="AW626">
        <v>10.7600002288818</v>
      </c>
      <c r="AX626">
        <v>9.4799995422363299</v>
      </c>
      <c r="AY626">
        <v>11.569999694824199</v>
      </c>
      <c r="AZ626">
        <v>9.4600000381469709</v>
      </c>
      <c r="BA626">
        <v>9.9799995422363299</v>
      </c>
      <c r="BB626">
        <v>10.8599996566772</v>
      </c>
      <c r="BC626">
        <v>10.9099998474121</v>
      </c>
      <c r="BD626">
        <v>9.9700002670288104</v>
      </c>
      <c r="BE626">
        <v>9.7899999618530291</v>
      </c>
      <c r="BF626">
        <v>8.8800001144409197</v>
      </c>
      <c r="BG626">
        <v>8.4200000762939506</v>
      </c>
      <c r="BH626">
        <v>8.5100002288818395</v>
      </c>
      <c r="BI626">
        <v>9.5600004196166992</v>
      </c>
      <c r="BJ626">
        <v>9.0900001525878906</v>
      </c>
      <c r="BK626">
        <v>9.3000001907348597</v>
      </c>
      <c r="BL626">
        <v>9.4600000381469709</v>
      </c>
    </row>
    <row r="627" spans="1:65" x14ac:dyDescent="0.2">
      <c r="A627" t="s">
        <v>3034</v>
      </c>
      <c r="B627" t="s">
        <v>579</v>
      </c>
      <c r="C627" t="s">
        <v>3561</v>
      </c>
      <c r="D627" t="s">
        <v>1500</v>
      </c>
      <c r="AI627">
        <v>66.599999999999994</v>
      </c>
      <c r="AJ627">
        <v>66.760000000000005</v>
      </c>
      <c r="AK627">
        <v>67</v>
      </c>
      <c r="AL627">
        <v>67.3</v>
      </c>
      <c r="AM627">
        <v>67.61</v>
      </c>
      <c r="AN627">
        <v>67.87</v>
      </c>
      <c r="AO627">
        <v>67.930000000000007</v>
      </c>
      <c r="AP627">
        <v>68.08</v>
      </c>
      <c r="AQ627">
        <v>68.05</v>
      </c>
      <c r="AR627">
        <v>67.680000000000007</v>
      </c>
      <c r="AS627">
        <v>67.819999999999993</v>
      </c>
      <c r="AT627">
        <v>67.92</v>
      </c>
      <c r="AU627">
        <v>67.91</v>
      </c>
      <c r="AV627">
        <v>68.48</v>
      </c>
      <c r="AW627">
        <v>67.06</v>
      </c>
      <c r="AX627">
        <v>66.31</v>
      </c>
      <c r="AY627">
        <v>65.34</v>
      </c>
      <c r="AZ627">
        <v>64.349999999999994</v>
      </c>
      <c r="BA627">
        <v>64.760000000000005</v>
      </c>
      <c r="BB627">
        <v>67.39</v>
      </c>
      <c r="BC627">
        <v>68.22</v>
      </c>
      <c r="BD627">
        <v>68.88</v>
      </c>
      <c r="BE627">
        <v>69.819999999999993</v>
      </c>
      <c r="BF627">
        <v>69.45</v>
      </c>
      <c r="BG627">
        <v>69.52</v>
      </c>
      <c r="BH627">
        <v>69.86</v>
      </c>
      <c r="BI627">
        <v>69.5</v>
      </c>
      <c r="BJ627">
        <v>69.180000000000007</v>
      </c>
      <c r="BK627">
        <v>68.680000000000007</v>
      </c>
      <c r="BL627">
        <v>67.81</v>
      </c>
      <c r="BM627">
        <v>62.64</v>
      </c>
    </row>
    <row r="628" spans="1:65" x14ac:dyDescent="0.2">
      <c r="A628" t="s">
        <v>3034</v>
      </c>
      <c r="B628" t="s">
        <v>579</v>
      </c>
      <c r="C628" t="s">
        <v>1343</v>
      </c>
      <c r="D628" t="s">
        <v>355</v>
      </c>
      <c r="AI628">
        <v>53.48</v>
      </c>
      <c r="AJ628">
        <v>53.8</v>
      </c>
      <c r="AK628">
        <v>54.26</v>
      </c>
      <c r="AL628">
        <v>54.83</v>
      </c>
      <c r="AM628">
        <v>55.45</v>
      </c>
      <c r="AN628">
        <v>56.03</v>
      </c>
      <c r="AO628">
        <v>56.31</v>
      </c>
      <c r="AP628">
        <v>56.77</v>
      </c>
      <c r="AQ628">
        <v>56.97</v>
      </c>
      <c r="AR628">
        <v>56.69</v>
      </c>
      <c r="AS628">
        <v>57.11</v>
      </c>
      <c r="AT628">
        <v>57.46</v>
      </c>
      <c r="AU628">
        <v>57.9</v>
      </c>
      <c r="AV628">
        <v>59.01</v>
      </c>
      <c r="AW628">
        <v>57.28</v>
      </c>
      <c r="AX628">
        <v>56.34</v>
      </c>
      <c r="AY628">
        <v>55.37</v>
      </c>
      <c r="AZ628">
        <v>54.4</v>
      </c>
      <c r="BA628">
        <v>54.99</v>
      </c>
      <c r="BB628">
        <v>58.66</v>
      </c>
      <c r="BC628">
        <v>60.05</v>
      </c>
      <c r="BD628">
        <v>61.04</v>
      </c>
      <c r="BE628">
        <v>62.58</v>
      </c>
      <c r="BF628">
        <v>62.52</v>
      </c>
      <c r="BG628">
        <v>62.64</v>
      </c>
      <c r="BH628">
        <v>63.47</v>
      </c>
      <c r="BI628">
        <v>63.19</v>
      </c>
      <c r="BJ628">
        <v>63.09</v>
      </c>
      <c r="BK628">
        <v>62.55</v>
      </c>
      <c r="BL628">
        <v>61.58</v>
      </c>
    </row>
    <row r="629" spans="1:65" x14ac:dyDescent="0.2">
      <c r="A629" t="s">
        <v>3034</v>
      </c>
      <c r="B629" t="s">
        <v>579</v>
      </c>
      <c r="C629" t="s">
        <v>3026</v>
      </c>
      <c r="D629" t="s">
        <v>3789</v>
      </c>
      <c r="BE629">
        <v>79.099999999999994</v>
      </c>
      <c r="BG629">
        <v>87.041610000000006</v>
      </c>
      <c r="BH629">
        <v>82.43</v>
      </c>
    </row>
    <row r="630" spans="1:65" x14ac:dyDescent="0.2">
      <c r="A630" t="s">
        <v>3034</v>
      </c>
      <c r="B630" t="s">
        <v>579</v>
      </c>
      <c r="C630" t="s">
        <v>4054</v>
      </c>
      <c r="D630" t="s">
        <v>2083</v>
      </c>
      <c r="AZ630">
        <v>10.27</v>
      </c>
      <c r="BB630">
        <v>11.65</v>
      </c>
      <c r="BE630">
        <v>13.02</v>
      </c>
      <c r="BG630">
        <v>9.4499999999999993</v>
      </c>
      <c r="BH630">
        <v>12.83</v>
      </c>
    </row>
    <row r="631" spans="1:65" x14ac:dyDescent="0.2">
      <c r="A631" t="s">
        <v>3034</v>
      </c>
      <c r="B631" t="s">
        <v>579</v>
      </c>
      <c r="C631" t="s">
        <v>1620</v>
      </c>
      <c r="D631" t="s">
        <v>915</v>
      </c>
      <c r="AJ631">
        <v>48.040000915527393</v>
      </c>
      <c r="AK631">
        <v>47.999999046325726</v>
      </c>
      <c r="AL631">
        <v>47.850000381469755</v>
      </c>
      <c r="AM631">
        <v>47.650000572204625</v>
      </c>
      <c r="AN631">
        <v>47.450001239776604</v>
      </c>
      <c r="AO631">
        <v>47.50999832153321</v>
      </c>
      <c r="AP631">
        <v>47.440000057220466</v>
      </c>
      <c r="AQ631">
        <v>47.560000896453822</v>
      </c>
      <c r="AR631">
        <v>48.219999790191629</v>
      </c>
      <c r="AS631">
        <v>47.869999885559075</v>
      </c>
      <c r="AT631">
        <v>47.909998416900642</v>
      </c>
      <c r="AU631">
        <v>46.01000022888185</v>
      </c>
      <c r="AV631">
        <v>45.689999103546178</v>
      </c>
      <c r="AW631">
        <v>46.449999809265115</v>
      </c>
      <c r="AX631">
        <v>46.380001068115199</v>
      </c>
      <c r="AY631">
        <v>46.100000143051155</v>
      </c>
      <c r="AZ631">
        <v>45.800000429153471</v>
      </c>
      <c r="BA631">
        <v>45.98999929428097</v>
      </c>
      <c r="BB631">
        <v>47.619999170303295</v>
      </c>
      <c r="BC631">
        <v>47.689999103546185</v>
      </c>
      <c r="BD631">
        <v>47.390001773834243</v>
      </c>
      <c r="BE631">
        <v>46.880001306533799</v>
      </c>
      <c r="BF631">
        <v>46.880001783370965</v>
      </c>
      <c r="BG631">
        <v>46.890000581741369</v>
      </c>
      <c r="BH631">
        <v>46.770000219345114</v>
      </c>
      <c r="BI631">
        <v>47.540001869201674</v>
      </c>
      <c r="BJ631">
        <v>47.420001506805406</v>
      </c>
      <c r="BK631">
        <v>47.799999713897691</v>
      </c>
      <c r="BL631">
        <v>45.809999346733065</v>
      </c>
    </row>
    <row r="632" spans="1:65" x14ac:dyDescent="0.2">
      <c r="A632" t="s">
        <v>3034</v>
      </c>
      <c r="B632" t="s">
        <v>579</v>
      </c>
      <c r="C632" t="s">
        <v>3086</v>
      </c>
      <c r="D632" t="s">
        <v>4105</v>
      </c>
      <c r="AT632">
        <v>41.37</v>
      </c>
      <c r="AU632">
        <v>41.1</v>
      </c>
      <c r="AV632">
        <v>42.39</v>
      </c>
      <c r="AW632">
        <v>40.380000000000003</v>
      </c>
      <c r="AX632">
        <v>40.57</v>
      </c>
      <c r="AY632">
        <v>39.42</v>
      </c>
      <c r="AZ632">
        <v>37.979999999999997</v>
      </c>
      <c r="BA632">
        <v>37.57</v>
      </c>
      <c r="BB632">
        <v>40.26</v>
      </c>
      <c r="BC632">
        <v>41.27</v>
      </c>
      <c r="BD632">
        <v>42.99</v>
      </c>
      <c r="BE632">
        <v>44.74</v>
      </c>
      <c r="BF632">
        <v>44.4</v>
      </c>
      <c r="BG632">
        <v>44.7</v>
      </c>
      <c r="BH632">
        <v>45.5</v>
      </c>
      <c r="BI632">
        <v>44.18</v>
      </c>
      <c r="BJ632">
        <v>43.68</v>
      </c>
      <c r="BK632">
        <v>42.9</v>
      </c>
      <c r="BL632">
        <v>40.67</v>
      </c>
      <c r="BM632">
        <v>34.200000000000003</v>
      </c>
    </row>
    <row r="633" spans="1:65" x14ac:dyDescent="0.2">
      <c r="A633" t="s">
        <v>3034</v>
      </c>
      <c r="B633" t="s">
        <v>579</v>
      </c>
      <c r="C633" t="s">
        <v>381</v>
      </c>
      <c r="D633" t="s">
        <v>1757</v>
      </c>
      <c r="BD633">
        <v>6.6912494822231796</v>
      </c>
      <c r="BE633">
        <v>6.6510247045058302</v>
      </c>
      <c r="BF633">
        <v>5.58</v>
      </c>
      <c r="BG633">
        <v>4.5620868203720804</v>
      </c>
      <c r="BH633">
        <v>6.1803471577883302</v>
      </c>
      <c r="BI633">
        <v>7.11374811352775</v>
      </c>
      <c r="BJ633">
        <v>5.3556259721517598</v>
      </c>
      <c r="BK633">
        <v>5.0004009157419196</v>
      </c>
      <c r="BL633">
        <v>5.56304</v>
      </c>
      <c r="BM633">
        <v>4.9419510000000004</v>
      </c>
    </row>
    <row r="634" spans="1:65" x14ac:dyDescent="0.2">
      <c r="A634" t="s">
        <v>3034</v>
      </c>
      <c r="B634" t="s">
        <v>579</v>
      </c>
      <c r="C634" t="s">
        <v>1479</v>
      </c>
      <c r="D634" t="s">
        <v>2978</v>
      </c>
      <c r="AK634">
        <v>9</v>
      </c>
      <c r="AO634">
        <v>16.7</v>
      </c>
      <c r="AR634">
        <v>20.399999999999999</v>
      </c>
      <c r="AS634">
        <v>16.8</v>
      </c>
      <c r="AT634">
        <v>20.100000000000001</v>
      </c>
      <c r="AU634">
        <v>13.2</v>
      </c>
      <c r="AV634">
        <v>12.1</v>
      </c>
      <c r="AW634">
        <v>11.2</v>
      </c>
      <c r="AX634">
        <v>9.8000000000000007</v>
      </c>
      <c r="BA634">
        <v>10.4</v>
      </c>
      <c r="BB634">
        <v>9</v>
      </c>
      <c r="BC634">
        <v>7.8</v>
      </c>
      <c r="BD634">
        <v>6.3</v>
      </c>
      <c r="BE634">
        <v>6.2</v>
      </c>
      <c r="BF634">
        <v>5.6</v>
      </c>
      <c r="BG634">
        <v>5</v>
      </c>
      <c r="BH634">
        <v>4.5999999999999996</v>
      </c>
      <c r="BI634">
        <v>4.5</v>
      </c>
      <c r="BJ634">
        <v>4</v>
      </c>
      <c r="BK634">
        <v>4.2</v>
      </c>
      <c r="BL634">
        <v>4.9000000000000004</v>
      </c>
    </row>
    <row r="635" spans="1:65" x14ac:dyDescent="0.2">
      <c r="A635" t="s">
        <v>3034</v>
      </c>
      <c r="B635" t="s">
        <v>579</v>
      </c>
      <c r="C635" t="s">
        <v>1348</v>
      </c>
      <c r="D635" t="s">
        <v>633</v>
      </c>
      <c r="AS635">
        <v>99.039825440000001</v>
      </c>
      <c r="AT635">
        <v>102.52781677</v>
      </c>
      <c r="AU635">
        <v>99.368110659999999</v>
      </c>
      <c r="AV635">
        <v>99.050689700000007</v>
      </c>
      <c r="AW635">
        <v>115.86842346</v>
      </c>
      <c r="AX635">
        <v>148.78234863</v>
      </c>
      <c r="AY635">
        <v>170.85423279</v>
      </c>
      <c r="AZ635">
        <v>216.19030762</v>
      </c>
      <c r="BA635">
        <v>259.70614624000001</v>
      </c>
      <c r="BB635">
        <v>273.57861328000001</v>
      </c>
      <c r="BC635">
        <v>323.63204955999998</v>
      </c>
      <c r="BD635">
        <v>365.57266234999997</v>
      </c>
      <c r="BE635">
        <v>379.39834595000002</v>
      </c>
      <c r="BF635">
        <v>402.86868285999998</v>
      </c>
      <c r="BG635">
        <v>410.49877930000002</v>
      </c>
      <c r="BH635">
        <v>329.10577393</v>
      </c>
      <c r="BI635">
        <v>310.95358276000002</v>
      </c>
      <c r="BJ635">
        <v>347.84823607999999</v>
      </c>
      <c r="BK635">
        <v>367.49578857</v>
      </c>
    </row>
    <row r="636" spans="1:65" x14ac:dyDescent="0.2">
      <c r="A636" t="s">
        <v>3034</v>
      </c>
      <c r="B636" t="s">
        <v>579</v>
      </c>
      <c r="C636" t="s">
        <v>4148</v>
      </c>
      <c r="D636" t="s">
        <v>1457</v>
      </c>
    </row>
    <row r="637" spans="1:65" x14ac:dyDescent="0.2">
      <c r="A637" t="s">
        <v>3034</v>
      </c>
      <c r="B637" t="s">
        <v>579</v>
      </c>
      <c r="C637" t="s">
        <v>1167</v>
      </c>
      <c r="D637" t="s">
        <v>1948</v>
      </c>
      <c r="AN637">
        <v>1.7</v>
      </c>
      <c r="AS637">
        <v>1</v>
      </c>
      <c r="AX637">
        <v>1.5</v>
      </c>
      <c r="BC637">
        <v>0.9</v>
      </c>
      <c r="BI637">
        <v>1.6</v>
      </c>
    </row>
    <row r="638" spans="1:65" x14ac:dyDescent="0.2">
      <c r="A638" t="s">
        <v>3034</v>
      </c>
      <c r="B638" t="s">
        <v>579</v>
      </c>
      <c r="C638" t="s">
        <v>933</v>
      </c>
      <c r="D638" t="s">
        <v>3280</v>
      </c>
      <c r="AE638">
        <v>4.2</v>
      </c>
      <c r="AN638">
        <v>4.5</v>
      </c>
      <c r="AS638">
        <v>5.3</v>
      </c>
      <c r="AX638">
        <v>4.2</v>
      </c>
      <c r="BC638">
        <v>4.8</v>
      </c>
      <c r="BI638">
        <v>5.7</v>
      </c>
    </row>
    <row r="639" spans="1:65" x14ac:dyDescent="0.2">
      <c r="A639" t="s">
        <v>3034</v>
      </c>
      <c r="B639" t="s">
        <v>579</v>
      </c>
      <c r="C639" t="s">
        <v>559</v>
      </c>
      <c r="D639" t="s">
        <v>2023</v>
      </c>
      <c r="BD639">
        <v>31.50031375</v>
      </c>
      <c r="BE639">
        <v>31.50031375</v>
      </c>
      <c r="BF639">
        <v>31.50031375</v>
      </c>
      <c r="BG639">
        <v>31.50031375</v>
      </c>
      <c r="BH639">
        <v>31.50031375</v>
      </c>
      <c r="BI639">
        <v>31.50031375</v>
      </c>
      <c r="BJ639">
        <v>31.50031375</v>
      </c>
      <c r="BK639">
        <v>31.50031375</v>
      </c>
      <c r="BL639">
        <v>31.50031375</v>
      </c>
      <c r="BM639">
        <v>31.50031375</v>
      </c>
    </row>
    <row r="640" spans="1:65" x14ac:dyDescent="0.2">
      <c r="A640" t="s">
        <v>3034</v>
      </c>
      <c r="B640" t="s">
        <v>579</v>
      </c>
      <c r="C640" t="s">
        <v>2263</v>
      </c>
      <c r="D640" t="s">
        <v>2855</v>
      </c>
      <c r="AV640">
        <v>8.6999999999999993</v>
      </c>
      <c r="AW640">
        <v>14.3</v>
      </c>
      <c r="AX640">
        <v>15.4</v>
      </c>
      <c r="AY640">
        <v>15.6</v>
      </c>
      <c r="AZ640">
        <v>16</v>
      </c>
      <c r="BA640">
        <v>18.399999999999999</v>
      </c>
      <c r="BB640">
        <v>15.4</v>
      </c>
      <c r="BC640">
        <v>14.7</v>
      </c>
      <c r="BD640">
        <v>11.5</v>
      </c>
      <c r="BE640">
        <v>12</v>
      </c>
      <c r="BF640">
        <v>11.3</v>
      </c>
      <c r="BG640">
        <v>11</v>
      </c>
      <c r="BH640">
        <v>9.3000000000000007</v>
      </c>
      <c r="BI640">
        <v>9</v>
      </c>
      <c r="BJ640">
        <v>7.5</v>
      </c>
      <c r="BK640">
        <v>8.6</v>
      </c>
      <c r="BL640">
        <v>8.5</v>
      </c>
      <c r="BM640">
        <v>8.1</v>
      </c>
    </row>
    <row r="641" spans="1:65" x14ac:dyDescent="0.2">
      <c r="A641" t="s">
        <v>3034</v>
      </c>
      <c r="B641" t="s">
        <v>579</v>
      </c>
      <c r="C641" t="s">
        <v>248</v>
      </c>
      <c r="D641" t="s">
        <v>1901</v>
      </c>
      <c r="Y641">
        <v>13</v>
      </c>
      <c r="Z641">
        <v>26</v>
      </c>
      <c r="AA641">
        <v>28</v>
      </c>
      <c r="AB641">
        <v>43</v>
      </c>
      <c r="AC641">
        <v>51</v>
      </c>
      <c r="AD641">
        <v>51</v>
      </c>
      <c r="AE641">
        <v>45</v>
      </c>
      <c r="AF641">
        <v>59</v>
      </c>
      <c r="AG641">
        <v>74</v>
      </c>
      <c r="AH641">
        <v>81</v>
      </c>
      <c r="AI641">
        <v>82</v>
      </c>
      <c r="AJ641">
        <v>78</v>
      </c>
      <c r="AK641">
        <v>74</v>
      </c>
      <c r="AL641">
        <v>94</v>
      </c>
      <c r="AM641">
        <v>84</v>
      </c>
      <c r="AN641">
        <v>95</v>
      </c>
      <c r="AO641">
        <v>90</v>
      </c>
      <c r="AP641">
        <v>80</v>
      </c>
      <c r="AQ641">
        <v>78</v>
      </c>
      <c r="AR641">
        <v>79</v>
      </c>
      <c r="AS641">
        <v>88</v>
      </c>
      <c r="AT641">
        <v>93</v>
      </c>
      <c r="AU641">
        <v>93</v>
      </c>
      <c r="AV641">
        <v>93</v>
      </c>
      <c r="AW641">
        <v>94</v>
      </c>
      <c r="AX641">
        <v>96</v>
      </c>
      <c r="AY641">
        <v>95</v>
      </c>
      <c r="AZ641">
        <v>93</v>
      </c>
      <c r="BA641">
        <v>95</v>
      </c>
      <c r="BB641">
        <v>89</v>
      </c>
      <c r="BC641">
        <v>88</v>
      </c>
      <c r="BD641">
        <v>88</v>
      </c>
      <c r="BE641">
        <v>94</v>
      </c>
      <c r="BF641">
        <v>92</v>
      </c>
      <c r="BG641">
        <v>91</v>
      </c>
      <c r="BH641">
        <v>94</v>
      </c>
      <c r="BI641">
        <v>93</v>
      </c>
      <c r="BJ641">
        <v>93</v>
      </c>
      <c r="BK641">
        <v>95</v>
      </c>
      <c r="BL641">
        <v>95</v>
      </c>
    </row>
    <row r="642" spans="1:65" x14ac:dyDescent="0.2">
      <c r="A642" t="s">
        <v>3034</v>
      </c>
      <c r="B642" t="s">
        <v>579</v>
      </c>
      <c r="C642" t="s">
        <v>3074</v>
      </c>
      <c r="D642" t="s">
        <v>4201</v>
      </c>
      <c r="AS642">
        <v>81.172688690000001</v>
      </c>
      <c r="AT642">
        <v>81.2644643</v>
      </c>
      <c r="AU642">
        <v>81.356239900000006</v>
      </c>
      <c r="AV642">
        <v>81.448015499999997</v>
      </c>
      <c r="AW642">
        <v>81.539791109999996</v>
      </c>
      <c r="AX642">
        <v>81.631566710000001</v>
      </c>
      <c r="AY642">
        <v>81.72334232</v>
      </c>
      <c r="AZ642">
        <v>81.652770509999996</v>
      </c>
      <c r="BA642">
        <v>81.581834479999998</v>
      </c>
      <c r="BB642">
        <v>81.510534219999997</v>
      </c>
      <c r="BC642">
        <v>81.438869740000001</v>
      </c>
      <c r="BD642">
        <v>81.366841039999997</v>
      </c>
      <c r="BE642">
        <v>81.294448110000005</v>
      </c>
      <c r="BF642">
        <v>81.221690960000004</v>
      </c>
      <c r="BG642">
        <v>81.14856958</v>
      </c>
      <c r="BH642">
        <v>81.075083980000002</v>
      </c>
      <c r="BI642">
        <v>81.001234150000002</v>
      </c>
      <c r="BJ642">
        <v>80.895945280000007</v>
      </c>
      <c r="BK642">
        <v>80.821286929999999</v>
      </c>
      <c r="BL642">
        <v>80.65699961</v>
      </c>
      <c r="BM642">
        <v>80.492712299999994</v>
      </c>
    </row>
    <row r="643" spans="1:65" x14ac:dyDescent="0.2">
      <c r="A643" t="s">
        <v>3034</v>
      </c>
      <c r="B643" t="s">
        <v>579</v>
      </c>
      <c r="C643" t="s">
        <v>2998</v>
      </c>
      <c r="D643" t="s">
        <v>3826</v>
      </c>
      <c r="AI643">
        <v>9.6999999999999993</v>
      </c>
      <c r="AJ643">
        <v>9.5</v>
      </c>
      <c r="AK643">
        <v>9.1999999999999993</v>
      </c>
      <c r="AL643">
        <v>9</v>
      </c>
      <c r="AM643">
        <v>8.6999999999999993</v>
      </c>
      <c r="AN643">
        <v>8.5</v>
      </c>
      <c r="AO643">
        <v>8.3000000000000007</v>
      </c>
      <c r="AP643">
        <v>8.1999999999999993</v>
      </c>
      <c r="AQ643">
        <v>8.3000000000000007</v>
      </c>
      <c r="AR643">
        <v>8.4</v>
      </c>
      <c r="AS643">
        <v>8.5</v>
      </c>
      <c r="AT643">
        <v>8.3000000000000007</v>
      </c>
      <c r="AU643">
        <v>7.8</v>
      </c>
      <c r="AV643">
        <v>7.1</v>
      </c>
      <c r="AW643">
        <v>6.3</v>
      </c>
      <c r="AX643">
        <v>5.7</v>
      </c>
      <c r="AY643">
        <v>5.4</v>
      </c>
      <c r="AZ643">
        <v>5.3</v>
      </c>
      <c r="BA643">
        <v>5.3</v>
      </c>
      <c r="BB643">
        <v>5.3</v>
      </c>
      <c r="BC643">
        <v>5.4</v>
      </c>
      <c r="BD643">
        <v>5.3</v>
      </c>
      <c r="BE643">
        <v>5.2</v>
      </c>
      <c r="BF643">
        <v>5</v>
      </c>
      <c r="BG643">
        <v>4.8</v>
      </c>
      <c r="BH643">
        <v>4.7</v>
      </c>
      <c r="BI643">
        <v>4.5999999999999996</v>
      </c>
      <c r="BJ643">
        <v>4.5</v>
      </c>
      <c r="BK643">
        <v>4.5</v>
      </c>
      <c r="BL643">
        <v>4.5</v>
      </c>
    </row>
    <row r="644" spans="1:65" x14ac:dyDescent="0.2">
      <c r="A644" t="s">
        <v>3034</v>
      </c>
      <c r="B644" t="s">
        <v>579</v>
      </c>
      <c r="C644" t="s">
        <v>3899</v>
      </c>
      <c r="D644" t="s">
        <v>1772</v>
      </c>
      <c r="AS644">
        <v>30.2</v>
      </c>
      <c r="AT644">
        <v>30</v>
      </c>
      <c r="AU644">
        <v>29.8</v>
      </c>
      <c r="AV644">
        <v>29.5</v>
      </c>
      <c r="AW644">
        <v>29.3</v>
      </c>
      <c r="AX644">
        <v>28.9</v>
      </c>
      <c r="AY644">
        <v>28.5</v>
      </c>
      <c r="AZ644">
        <v>28</v>
      </c>
      <c r="BA644">
        <v>27.5</v>
      </c>
      <c r="BB644">
        <v>26.9</v>
      </c>
      <c r="BC644">
        <v>26.3</v>
      </c>
      <c r="BD644">
        <v>25.6</v>
      </c>
      <c r="BE644">
        <v>24.9</v>
      </c>
      <c r="BF644">
        <v>24.3</v>
      </c>
      <c r="BG644">
        <v>23.8</v>
      </c>
      <c r="BH644">
        <v>23.3</v>
      </c>
      <c r="BI644">
        <v>22.9</v>
      </c>
      <c r="BJ644">
        <v>22.5</v>
      </c>
      <c r="BK644">
        <v>22.3</v>
      </c>
      <c r="BL644">
        <v>22.2</v>
      </c>
    </row>
    <row r="645" spans="1:65" x14ac:dyDescent="0.2">
      <c r="A645" t="s">
        <v>3034</v>
      </c>
      <c r="B645" t="s">
        <v>579</v>
      </c>
      <c r="C645" t="s">
        <v>1445</v>
      </c>
      <c r="D645" t="s">
        <v>4250</v>
      </c>
    </row>
    <row r="646" spans="1:65" x14ac:dyDescent="0.2">
      <c r="A646" t="s">
        <v>3034</v>
      </c>
      <c r="B646" t="s">
        <v>579</v>
      </c>
      <c r="C646" t="s">
        <v>2738</v>
      </c>
      <c r="D646" t="s">
        <v>4021</v>
      </c>
      <c r="O646">
        <v>2.2661299705505402</v>
      </c>
      <c r="S646">
        <v>4.3519301414489702</v>
      </c>
      <c r="T646">
        <v>5.1334600448608398</v>
      </c>
      <c r="V646">
        <v>6.5808901786804199</v>
      </c>
      <c r="W646">
        <v>7.0427198410034197</v>
      </c>
      <c r="X646">
        <v>7.4101600646972701</v>
      </c>
      <c r="Y646">
        <v>7.8743600845336896</v>
      </c>
      <c r="Z646">
        <v>9.0049295425415004</v>
      </c>
      <c r="AA646">
        <v>9.6105804443359393</v>
      </c>
      <c r="AC646">
        <v>10.988050460815399</v>
      </c>
      <c r="AD646">
        <v>11.425479888916</v>
      </c>
      <c r="AE646">
        <v>12.1639204025269</v>
      </c>
      <c r="AF646">
        <v>12.762829780578601</v>
      </c>
      <c r="AG646">
        <v>13.2146701812744</v>
      </c>
      <c r="AH646">
        <v>14.646240234375</v>
      </c>
      <c r="AJ646">
        <v>15.548139572143601</v>
      </c>
      <c r="AN646">
        <v>16.7553195953369</v>
      </c>
      <c r="AO646">
        <v>18.460239410400401</v>
      </c>
      <c r="AP646">
        <v>22.127399444580099</v>
      </c>
      <c r="AQ646">
        <v>23.464969635009801</v>
      </c>
      <c r="AR646">
        <v>24.280990600585898</v>
      </c>
      <c r="AS646">
        <v>25.327529907226602</v>
      </c>
      <c r="AT646">
        <v>26.3803100585938</v>
      </c>
      <c r="AU646">
        <v>26.3390293121338</v>
      </c>
      <c r="AW646">
        <v>29.175889968872099</v>
      </c>
      <c r="AX646">
        <v>31.904970169067401</v>
      </c>
      <c r="AY646">
        <v>34.118751525878899</v>
      </c>
      <c r="AZ646">
        <v>35.282569885253899</v>
      </c>
      <c r="BA646">
        <v>35.962860107421903</v>
      </c>
      <c r="BB646">
        <v>38.522251129150398</v>
      </c>
      <c r="BC646">
        <v>41.343830108642599</v>
      </c>
      <c r="BD646">
        <v>45.151199340820298</v>
      </c>
      <c r="BE646">
        <v>48.166229248046903</v>
      </c>
      <c r="BF646">
        <v>52.159519195556598</v>
      </c>
      <c r="BG646">
        <v>55.216678619384801</v>
      </c>
      <c r="BH646">
        <v>57.434169769287102</v>
      </c>
      <c r="BI646">
        <v>59.748958587646499</v>
      </c>
      <c r="BJ646">
        <v>60.832530975341797</v>
      </c>
      <c r="BK646">
        <v>59.724338531494098</v>
      </c>
    </row>
    <row r="647" spans="1:65" x14ac:dyDescent="0.2">
      <c r="A647" t="s">
        <v>3034</v>
      </c>
      <c r="B647" t="s">
        <v>579</v>
      </c>
      <c r="C647" t="s">
        <v>4166</v>
      </c>
      <c r="D647" t="s">
        <v>858</v>
      </c>
      <c r="AX647">
        <v>15.8312997817993</v>
      </c>
      <c r="AY647">
        <v>11.2612400054932</v>
      </c>
      <c r="AZ647">
        <v>9.3805303573608398</v>
      </c>
      <c r="BA647">
        <v>8.0271501541137695</v>
      </c>
      <c r="BB647">
        <v>5.3290600776672399</v>
      </c>
      <c r="BC647">
        <v>5.1945099830627397</v>
      </c>
      <c r="BD647">
        <v>2.8958799839019802</v>
      </c>
      <c r="BE647">
        <v>4.9288902282714799</v>
      </c>
      <c r="BF647">
        <v>4.7823400497436497</v>
      </c>
      <c r="BG647">
        <v>6.4884300231933603</v>
      </c>
      <c r="BH647">
        <v>8.5226697921752894</v>
      </c>
      <c r="BI647">
        <v>8.8954496383666992</v>
      </c>
      <c r="BJ647">
        <v>7.9701800346374503</v>
      </c>
      <c r="BK647">
        <v>6.4293999671936</v>
      </c>
    </row>
    <row r="648" spans="1:65" x14ac:dyDescent="0.2">
      <c r="A648" t="s">
        <v>3034</v>
      </c>
      <c r="B648" t="s">
        <v>579</v>
      </c>
      <c r="C648" t="s">
        <v>1722</v>
      </c>
      <c r="D648" t="s">
        <v>2026</v>
      </c>
      <c r="AB648">
        <v>54.127600000000001</v>
      </c>
      <c r="AC648">
        <v>56.726959999999998</v>
      </c>
      <c r="AD648">
        <v>64.620480000000001</v>
      </c>
      <c r="AE648">
        <v>65.05574</v>
      </c>
      <c r="AF648">
        <v>62.681930000000001</v>
      </c>
      <c r="AG648">
        <v>63.311410000000002</v>
      </c>
      <c r="AQ648">
        <v>95.865690000000001</v>
      </c>
      <c r="AS648">
        <v>92.153080000000003</v>
      </c>
      <c r="AW648">
        <v>99.23733</v>
      </c>
      <c r="AX648">
        <v>100</v>
      </c>
      <c r="AY648">
        <v>100</v>
      </c>
      <c r="AZ648">
        <v>99.169390000000007</v>
      </c>
      <c r="BA648">
        <v>99.305850000000007</v>
      </c>
      <c r="BB648">
        <v>97.303520000000006</v>
      </c>
      <c r="BC648">
        <v>97.175529999999995</v>
      </c>
      <c r="BD648">
        <v>98.789090000000002</v>
      </c>
      <c r="BE648">
        <v>94.773799999999994</v>
      </c>
    </row>
    <row r="649" spans="1:65" x14ac:dyDescent="0.2">
      <c r="A649" t="s">
        <v>3034</v>
      </c>
      <c r="B649" t="s">
        <v>579</v>
      </c>
      <c r="C649" t="s">
        <v>701</v>
      </c>
      <c r="D649" t="s">
        <v>3783</v>
      </c>
      <c r="O649">
        <v>750055</v>
      </c>
      <c r="P649">
        <v>837458</v>
      </c>
      <c r="Q649">
        <v>916165</v>
      </c>
      <c r="R649">
        <v>1159996</v>
      </c>
      <c r="S649">
        <v>1284347</v>
      </c>
      <c r="T649">
        <v>1370567</v>
      </c>
      <c r="U649">
        <v>1490779</v>
      </c>
      <c r="V649">
        <v>1616111</v>
      </c>
      <c r="W649">
        <v>1633635</v>
      </c>
      <c r="X649">
        <v>1691356</v>
      </c>
      <c r="Y649">
        <v>1733192</v>
      </c>
      <c r="Z649">
        <v>1768124</v>
      </c>
      <c r="AA649">
        <v>1816628</v>
      </c>
      <c r="AB649">
        <v>1816599</v>
      </c>
      <c r="AC649">
        <v>1889023</v>
      </c>
      <c r="AD649">
        <v>1934032</v>
      </c>
      <c r="AE649">
        <v>2136239</v>
      </c>
      <c r="AF649">
        <v>2187752</v>
      </c>
      <c r="AG649">
        <v>2235284</v>
      </c>
      <c r="AH649">
        <v>2282816</v>
      </c>
      <c r="AJ649">
        <v>2377947</v>
      </c>
      <c r="AK649">
        <v>2686515</v>
      </c>
      <c r="AL649">
        <v>2829435</v>
      </c>
      <c r="AM649">
        <v>2935830</v>
      </c>
      <c r="AN649">
        <v>3025350</v>
      </c>
      <c r="AO649">
        <v>3252128</v>
      </c>
      <c r="AQ649">
        <v>3549368</v>
      </c>
      <c r="AR649">
        <v>3589425</v>
      </c>
      <c r="AS649">
        <v>3568889</v>
      </c>
      <c r="AU649">
        <v>3723348</v>
      </c>
      <c r="AW649">
        <v>4050525</v>
      </c>
      <c r="AX649">
        <v>4297228</v>
      </c>
      <c r="AY649">
        <v>4509406</v>
      </c>
      <c r="AZ649">
        <v>4684033</v>
      </c>
      <c r="BA649">
        <v>4772189</v>
      </c>
      <c r="BB649">
        <v>4992062</v>
      </c>
      <c r="BC649">
        <v>5079732</v>
      </c>
      <c r="BD649">
        <v>5130778</v>
      </c>
      <c r="BE649">
        <v>4903462</v>
      </c>
      <c r="BF649">
        <v>4910024</v>
      </c>
      <c r="BG649">
        <v>4827962</v>
      </c>
      <c r="BH649">
        <v>4793963</v>
      </c>
      <c r="BI649">
        <v>4784912</v>
      </c>
      <c r="BJ649">
        <v>4784846</v>
      </c>
      <c r="BK649">
        <v>4821029</v>
      </c>
    </row>
    <row r="650" spans="1:65" x14ac:dyDescent="0.2">
      <c r="A650" t="s">
        <v>3034</v>
      </c>
      <c r="B650" t="s">
        <v>579</v>
      </c>
      <c r="C650" t="s">
        <v>1462</v>
      </c>
      <c r="D650" t="s">
        <v>2728</v>
      </c>
      <c r="AE650">
        <v>32.915290832519503</v>
      </c>
      <c r="AJ650">
        <v>32.9617309570313</v>
      </c>
      <c r="AR650">
        <v>4.3409900665283203</v>
      </c>
      <c r="AS650">
        <v>3.3218901157379199</v>
      </c>
      <c r="AT650">
        <v>7.6102199554443404</v>
      </c>
      <c r="AU650">
        <v>6.67460012435913</v>
      </c>
      <c r="AW650">
        <v>3.4566900730133101</v>
      </c>
      <c r="BB650">
        <v>0.48585000634193398</v>
      </c>
      <c r="BC650">
        <v>1.9127299785614</v>
      </c>
      <c r="BD650">
        <v>2.5138900279998802</v>
      </c>
      <c r="BE650">
        <v>4.6382198333740199</v>
      </c>
      <c r="BH650">
        <v>3.8376100063324001</v>
      </c>
      <c r="BI650">
        <v>5.0333700180053702</v>
      </c>
      <c r="BJ650">
        <v>3.0426299571990998</v>
      </c>
      <c r="BK650">
        <v>2.7551600933075</v>
      </c>
    </row>
    <row r="651" spans="1:65" x14ac:dyDescent="0.2">
      <c r="A651" t="s">
        <v>3034</v>
      </c>
      <c r="B651" t="s">
        <v>579</v>
      </c>
      <c r="C651" t="s">
        <v>3368</v>
      </c>
      <c r="D651" t="s">
        <v>3161</v>
      </c>
      <c r="O651">
        <v>40.192531585693402</v>
      </c>
      <c r="P651">
        <v>36.6148490905762</v>
      </c>
      <c r="Q651">
        <v>41.335620880127003</v>
      </c>
      <c r="R651">
        <v>37.124889373779297</v>
      </c>
      <c r="Z651">
        <v>37.131519317627003</v>
      </c>
      <c r="AA651">
        <v>54.6408500671387</v>
      </c>
      <c r="AB651">
        <v>55.016731262207003</v>
      </c>
      <c r="AC651">
        <v>55.0673217773438</v>
      </c>
      <c r="AD651">
        <v>55.834808349609403</v>
      </c>
      <c r="AE651">
        <v>60.690219879150398</v>
      </c>
      <c r="AF651">
        <v>56.043941497802699</v>
      </c>
      <c r="AG651">
        <v>55.979778289794901</v>
      </c>
      <c r="AH651">
        <v>52.179309844970703</v>
      </c>
      <c r="AJ651">
        <v>71.967330932617202</v>
      </c>
      <c r="AK651">
        <v>59.068450927734403</v>
      </c>
      <c r="AL651">
        <v>62.849151611328097</v>
      </c>
      <c r="AM651">
        <v>57.707588195800803</v>
      </c>
      <c r="AN651">
        <v>71.512336730957003</v>
      </c>
      <c r="AQ651">
        <v>63.434730529785199</v>
      </c>
      <c r="AR651">
        <v>66.569427490234403</v>
      </c>
      <c r="AS651">
        <v>60.931350708007798</v>
      </c>
      <c r="AT651">
        <v>69.406036376953097</v>
      </c>
      <c r="AW651">
        <v>80.872627258300795</v>
      </c>
      <c r="AX651">
        <v>80.832107543945298</v>
      </c>
      <c r="AY651">
        <v>85.222908020019503</v>
      </c>
      <c r="AZ651">
        <v>84.721221923828097</v>
      </c>
      <c r="BB651">
        <v>84.532386779785199</v>
      </c>
      <c r="BC651">
        <v>87.3609619140625</v>
      </c>
      <c r="BD651">
        <v>84.711891174316406</v>
      </c>
      <c r="BE651">
        <v>71.966506958007798</v>
      </c>
      <c r="BF651">
        <v>83.497039794921903</v>
      </c>
      <c r="BG651">
        <v>88.258209228515597</v>
      </c>
      <c r="BH651">
        <v>89.980949401855497</v>
      </c>
      <c r="BI651">
        <v>91.678627014160199</v>
      </c>
      <c r="BJ651">
        <v>92.431831359863295</v>
      </c>
    </row>
    <row r="652" spans="1:65" x14ac:dyDescent="0.2">
      <c r="A652" t="s">
        <v>3034</v>
      </c>
      <c r="B652" t="s">
        <v>579</v>
      </c>
      <c r="C652" t="s">
        <v>863</v>
      </c>
      <c r="D652" t="s">
        <v>2915</v>
      </c>
      <c r="O652">
        <v>142.33676</v>
      </c>
      <c r="P652">
        <v>145.70169999999999</v>
      </c>
      <c r="Q652">
        <v>147.38477</v>
      </c>
      <c r="R652">
        <v>151.68711999999999</v>
      </c>
      <c r="S652">
        <v>152.10622000000001</v>
      </c>
      <c r="AA652">
        <v>134.91748999999999</v>
      </c>
      <c r="AB652">
        <v>132.85159999999999</v>
      </c>
      <c r="AC652">
        <v>128.23310000000001</v>
      </c>
      <c r="AD652">
        <v>121.4272</v>
      </c>
      <c r="AE652">
        <v>109.01018000000001</v>
      </c>
      <c r="AF652">
        <v>126.00946999999999</v>
      </c>
      <c r="AG652">
        <v>126.51988</v>
      </c>
      <c r="AH652">
        <v>127.17234999999999</v>
      </c>
      <c r="AI652">
        <v>130.89367999999999</v>
      </c>
      <c r="AJ652">
        <v>126.64095</v>
      </c>
      <c r="AK652">
        <v>126.1365</v>
      </c>
      <c r="AL652">
        <v>146.30261999999999</v>
      </c>
      <c r="AM652">
        <v>134.7851</v>
      </c>
      <c r="AN652">
        <v>143.20708999999999</v>
      </c>
      <c r="AO652">
        <v>147.83994999999999</v>
      </c>
      <c r="AQ652">
        <v>143.90119000000001</v>
      </c>
      <c r="AR652">
        <v>143.07056</v>
      </c>
      <c r="AS652">
        <v>144.22188</v>
      </c>
      <c r="AT652">
        <v>136.89559</v>
      </c>
      <c r="AU652">
        <v>139.00011000000001</v>
      </c>
      <c r="AW652">
        <v>134.43940000000001</v>
      </c>
      <c r="AX652">
        <v>133.76498000000001</v>
      </c>
      <c r="AY652">
        <v>132.15674000000001</v>
      </c>
      <c r="AZ652">
        <v>128.54080999999999</v>
      </c>
      <c r="BA652">
        <v>130.70430999999999</v>
      </c>
      <c r="BB652">
        <v>122.33710000000001</v>
      </c>
      <c r="BC652">
        <v>116.76517</v>
      </c>
      <c r="BD652">
        <v>118.11763000000001</v>
      </c>
      <c r="BE652">
        <v>119.7206</v>
      </c>
      <c r="BF652">
        <v>122.13329</v>
      </c>
      <c r="BG652">
        <v>119.55862999999999</v>
      </c>
      <c r="BH652">
        <v>115.45721</v>
      </c>
      <c r="BI652">
        <v>114.39594</v>
      </c>
      <c r="BJ652">
        <v>111.85605</v>
      </c>
      <c r="BK652">
        <v>113.5463</v>
      </c>
    </row>
    <row r="653" spans="1:65" x14ac:dyDescent="0.2">
      <c r="A653" t="s">
        <v>3034</v>
      </c>
      <c r="B653" t="s">
        <v>579</v>
      </c>
      <c r="C653" t="s">
        <v>2956</v>
      </c>
      <c r="D653" t="s">
        <v>3637</v>
      </c>
      <c r="O653">
        <v>7</v>
      </c>
      <c r="P653">
        <v>7</v>
      </c>
      <c r="Q653">
        <v>7</v>
      </c>
      <c r="R653">
        <v>7</v>
      </c>
      <c r="S653">
        <v>7</v>
      </c>
      <c r="T653">
        <v>7</v>
      </c>
      <c r="U653">
        <v>6</v>
      </c>
      <c r="V653">
        <v>6</v>
      </c>
      <c r="W653">
        <v>6</v>
      </c>
      <c r="X653">
        <v>6</v>
      </c>
      <c r="Y653">
        <v>6</v>
      </c>
      <c r="Z653">
        <v>6</v>
      </c>
      <c r="AA653">
        <v>6</v>
      </c>
      <c r="AB653">
        <v>6</v>
      </c>
      <c r="AC653">
        <v>6</v>
      </c>
      <c r="AD653">
        <v>6</v>
      </c>
      <c r="AE653">
        <v>6</v>
      </c>
      <c r="AF653">
        <v>6</v>
      </c>
      <c r="AG653">
        <v>6</v>
      </c>
      <c r="AH653">
        <v>6</v>
      </c>
      <c r="AI653">
        <v>6</v>
      </c>
      <c r="AJ653">
        <v>6</v>
      </c>
      <c r="AK653">
        <v>6</v>
      </c>
      <c r="AL653">
        <v>6</v>
      </c>
      <c r="AM653">
        <v>6</v>
      </c>
      <c r="AN653">
        <v>6</v>
      </c>
      <c r="AO653">
        <v>6</v>
      </c>
      <c r="AP653">
        <v>6</v>
      </c>
      <c r="AQ653">
        <v>6</v>
      </c>
      <c r="AR653">
        <v>6</v>
      </c>
      <c r="AS653">
        <v>6</v>
      </c>
      <c r="AT653">
        <v>6</v>
      </c>
      <c r="AU653">
        <v>6</v>
      </c>
      <c r="AV653">
        <v>6</v>
      </c>
      <c r="AW653">
        <v>6</v>
      </c>
      <c r="AX653">
        <v>6</v>
      </c>
      <c r="AY653">
        <v>6</v>
      </c>
      <c r="AZ653">
        <v>6</v>
      </c>
      <c r="BA653">
        <v>6</v>
      </c>
      <c r="BB653">
        <v>6</v>
      </c>
      <c r="BC653">
        <v>6</v>
      </c>
      <c r="BD653">
        <v>6</v>
      </c>
      <c r="BE653">
        <v>6</v>
      </c>
      <c r="BF653">
        <v>6</v>
      </c>
      <c r="BG653">
        <v>6</v>
      </c>
      <c r="BH653">
        <v>6</v>
      </c>
      <c r="BI653">
        <v>6</v>
      </c>
      <c r="BJ653">
        <v>6</v>
      </c>
      <c r="BK653">
        <v>6</v>
      </c>
      <c r="BL653">
        <v>6</v>
      </c>
      <c r="BM653">
        <v>6</v>
      </c>
    </row>
    <row r="654" spans="1:65" x14ac:dyDescent="0.2">
      <c r="A654" t="s">
        <v>3034</v>
      </c>
      <c r="B654" t="s">
        <v>579</v>
      </c>
      <c r="C654" t="s">
        <v>926</v>
      </c>
      <c r="D654" t="s">
        <v>3006</v>
      </c>
      <c r="AL654">
        <v>91.147903442382798</v>
      </c>
      <c r="AO654">
        <v>91.314002990722699</v>
      </c>
      <c r="AW654">
        <v>92.714630126953097</v>
      </c>
      <c r="AX654">
        <v>92.911247253417997</v>
      </c>
      <c r="AY654">
        <v>92.220596313476605</v>
      </c>
      <c r="AZ654">
        <v>92.845619201660199</v>
      </c>
      <c r="BA654">
        <v>93.435371398925795</v>
      </c>
      <c r="BB654">
        <v>93.415130615234403</v>
      </c>
      <c r="BC654">
        <v>93.486793518066406</v>
      </c>
      <c r="BD654">
        <v>93.667129516601605</v>
      </c>
      <c r="BG654">
        <v>94.484657287597699</v>
      </c>
      <c r="BH654">
        <v>94.415817260742202</v>
      </c>
      <c r="BI654">
        <v>94.890220642089801</v>
      </c>
      <c r="BK654">
        <v>95.318916320800795</v>
      </c>
    </row>
    <row r="655" spans="1:65" x14ac:dyDescent="0.2">
      <c r="A655" t="s">
        <v>3034</v>
      </c>
      <c r="B655" t="s">
        <v>579</v>
      </c>
      <c r="C655" t="s">
        <v>3598</v>
      </c>
      <c r="D655" t="s">
        <v>2175</v>
      </c>
      <c r="BC655">
        <v>47.450352352578598</v>
      </c>
      <c r="BD655">
        <v>49.934180453632202</v>
      </c>
      <c r="BE655">
        <v>46.230386537219097</v>
      </c>
      <c r="BG655">
        <v>64.541980687788396</v>
      </c>
      <c r="BH655">
        <v>24.414229188956998</v>
      </c>
      <c r="BI655">
        <v>22.8950723205004</v>
      </c>
      <c r="BJ655">
        <v>21.322804529584101</v>
      </c>
      <c r="BK655">
        <v>20.232620731962498</v>
      </c>
      <c r="BL655">
        <v>19.883617508993702</v>
      </c>
    </row>
    <row r="656" spans="1:65" x14ac:dyDescent="0.2">
      <c r="A656" t="s">
        <v>3034</v>
      </c>
      <c r="B656" t="s">
        <v>579</v>
      </c>
      <c r="C656" t="s">
        <v>1452</v>
      </c>
      <c r="D656" t="s">
        <v>259</v>
      </c>
      <c r="BC656">
        <v>18.828901712564299</v>
      </c>
      <c r="BD656">
        <v>16.9390086444849</v>
      </c>
      <c r="BE656">
        <v>19.402193474512099</v>
      </c>
      <c r="BG656">
        <v>25.2968466966453</v>
      </c>
      <c r="BH656">
        <v>28.316951547084098</v>
      </c>
      <c r="BI656">
        <v>29.6212246872328</v>
      </c>
      <c r="BJ656">
        <v>30.2160218779293</v>
      </c>
      <c r="BK656">
        <v>31.264261787526799</v>
      </c>
      <c r="BL656">
        <v>32.114232010338299</v>
      </c>
    </row>
    <row r="657" spans="1:65" x14ac:dyDescent="0.2">
      <c r="A657" t="s">
        <v>3034</v>
      </c>
      <c r="B657" t="s">
        <v>579</v>
      </c>
      <c r="C657" t="s">
        <v>810</v>
      </c>
      <c r="D657" t="s">
        <v>1184</v>
      </c>
      <c r="M657">
        <v>16.89458099052759</v>
      </c>
      <c r="N657">
        <v>15.950313171378729</v>
      </c>
      <c r="O657">
        <v>17.045022068695769</v>
      </c>
      <c r="P657">
        <v>13.558893714051742</v>
      </c>
      <c r="Q657">
        <v>16.705224682616265</v>
      </c>
      <c r="R657">
        <v>18.816207473620754</v>
      </c>
      <c r="S657">
        <v>19.276507083767587</v>
      </c>
      <c r="T657">
        <v>16.707355985356262</v>
      </c>
      <c r="U657">
        <v>18.722832597309626</v>
      </c>
      <c r="V657">
        <v>21.02405781621778</v>
      </c>
      <c r="W657">
        <v>19.96043294565095</v>
      </c>
      <c r="X657">
        <v>19.245063043747678</v>
      </c>
      <c r="Y657">
        <v>19.449248747286784</v>
      </c>
      <c r="Z657">
        <v>16.391442536536356</v>
      </c>
      <c r="AA657">
        <v>14.158598893475421</v>
      </c>
      <c r="AB657">
        <v>14.398884382085997</v>
      </c>
      <c r="AC657">
        <v>15.050139628118048</v>
      </c>
      <c r="AD657">
        <v>16.844288357855994</v>
      </c>
      <c r="AE657">
        <v>22.089046712540121</v>
      </c>
      <c r="AF657">
        <v>21.312232862533101</v>
      </c>
      <c r="AG657">
        <v>22.427556680044773</v>
      </c>
      <c r="AH657">
        <v>20.615997951549698</v>
      </c>
      <c r="AI657">
        <v>20.880999020481458</v>
      </c>
      <c r="AJ657">
        <v>22.96913896722555</v>
      </c>
      <c r="AK657">
        <v>19.0840914171471</v>
      </c>
      <c r="AL657">
        <v>17.903356453688659</v>
      </c>
      <c r="AM657">
        <v>19.101447143534518</v>
      </c>
      <c r="AN657">
        <v>18.506981955909797</v>
      </c>
      <c r="AO657">
        <v>15.10927590085732</v>
      </c>
      <c r="AP657">
        <v>13.498247143823352</v>
      </c>
      <c r="AQ657">
        <v>12.873811473009459</v>
      </c>
      <c r="AR657">
        <v>13.54144932162496</v>
      </c>
      <c r="AS657">
        <v>13.574775759100266</v>
      </c>
      <c r="AT657">
        <v>12.834364260257781</v>
      </c>
      <c r="AU657">
        <v>13.924984788251981</v>
      </c>
      <c r="AV657">
        <v>15.396627922582173</v>
      </c>
      <c r="AW657">
        <v>16.828660355696321</v>
      </c>
      <c r="AX657">
        <v>18.466022762822583</v>
      </c>
      <c r="AY657">
        <v>19.043789933472443</v>
      </c>
      <c r="AZ657">
        <v>18.688235574906386</v>
      </c>
      <c r="BA657">
        <v>19.56905617246499</v>
      </c>
      <c r="BB657">
        <v>18.569711804771909</v>
      </c>
      <c r="BC657">
        <v>18.271927612685506</v>
      </c>
      <c r="BD657">
        <v>19.309955234087255</v>
      </c>
      <c r="BE657">
        <v>18.386873329785264</v>
      </c>
      <c r="BF657">
        <v>18.138330408657549</v>
      </c>
      <c r="BG657">
        <v>18.026737151888302</v>
      </c>
      <c r="BH657">
        <v>17.149031175052652</v>
      </c>
      <c r="BI657">
        <v>17.401657683212758</v>
      </c>
      <c r="BJ657">
        <v>16.899425655733307</v>
      </c>
      <c r="BK657">
        <v>16.175512719752092</v>
      </c>
      <c r="BL657">
        <v>16.179035734092757</v>
      </c>
      <c r="BM657">
        <v>13.775081928711694</v>
      </c>
    </row>
    <row r="658" spans="1:65" x14ac:dyDescent="0.2">
      <c r="A658" t="s">
        <v>3034</v>
      </c>
      <c r="B658" t="s">
        <v>579</v>
      </c>
      <c r="C658" t="s">
        <v>3408</v>
      </c>
      <c r="D658" t="s">
        <v>2182</v>
      </c>
      <c r="AI658">
        <v>27741506662581.699</v>
      </c>
      <c r="AJ658">
        <v>36115776228486.398</v>
      </c>
      <c r="AK658">
        <v>46245959290899.898</v>
      </c>
      <c r="AL658">
        <v>61324754430705.898</v>
      </c>
      <c r="AM658">
        <v>79984549175137</v>
      </c>
      <c r="AN658">
        <v>100091273961830</v>
      </c>
      <c r="AO658">
        <v>118979640382205</v>
      </c>
      <c r="AP658">
        <v>143714515538372</v>
      </c>
      <c r="AQ658">
        <v>166528763659065</v>
      </c>
      <c r="AR658">
        <v>179895322485040</v>
      </c>
      <c r="AS658">
        <v>204028556833000</v>
      </c>
      <c r="AT658">
        <v>220277195216400</v>
      </c>
      <c r="AU658">
        <v>238733413817000</v>
      </c>
      <c r="AV658">
        <v>263043220516300</v>
      </c>
      <c r="AW658">
        <v>297078585469900</v>
      </c>
      <c r="AX658">
        <v>329466000000000</v>
      </c>
      <c r="AY658">
        <v>371576000000000</v>
      </c>
      <c r="AZ658">
        <v>415511000000000</v>
      </c>
      <c r="BA658">
        <v>460086000000000</v>
      </c>
      <c r="BB658">
        <v>486165000000000</v>
      </c>
      <c r="BC658">
        <v>524148000000000</v>
      </c>
      <c r="BD658">
        <v>592552000000000</v>
      </c>
      <c r="BE658">
        <v>641127000000000</v>
      </c>
      <c r="BF658">
        <v>689033000000000</v>
      </c>
      <c r="BG658">
        <v>740235000000000</v>
      </c>
      <c r="BH658">
        <v>793310000000000</v>
      </c>
      <c r="BI658">
        <v>854429000000001</v>
      </c>
      <c r="BJ658">
        <v>903651000000002</v>
      </c>
      <c r="BK658">
        <v>962389999999999</v>
      </c>
      <c r="BL658">
        <v>1037723000000000</v>
      </c>
      <c r="BM658">
        <v>982687186421069</v>
      </c>
    </row>
    <row r="659" spans="1:65" x14ac:dyDescent="0.2">
      <c r="A659" t="s">
        <v>3034</v>
      </c>
      <c r="B659" t="s">
        <v>579</v>
      </c>
      <c r="C659" t="s">
        <v>603</v>
      </c>
      <c r="D659" t="s">
        <v>1280</v>
      </c>
      <c r="E659">
        <v>251.04152288669707</v>
      </c>
      <c r="F659">
        <v>274.05226416938513</v>
      </c>
      <c r="G659">
        <v>289.91794575102642</v>
      </c>
      <c r="H659">
        <v>274.31495754938931</v>
      </c>
      <c r="I659">
        <v>328.65503208669418</v>
      </c>
      <c r="J659">
        <v>307.64686003854609</v>
      </c>
      <c r="K659">
        <v>281.56604850038485</v>
      </c>
      <c r="L659">
        <v>293.64426411256107</v>
      </c>
      <c r="M659">
        <v>292.25749619243663</v>
      </c>
      <c r="N659">
        <v>307.99521019573149</v>
      </c>
      <c r="O659">
        <v>335.11820356768351</v>
      </c>
      <c r="P659">
        <v>355.40751738159133</v>
      </c>
      <c r="Q659">
        <v>385.11252084799321</v>
      </c>
      <c r="R659">
        <v>448.03381719184273</v>
      </c>
      <c r="S659">
        <v>525.52572982442291</v>
      </c>
      <c r="T659">
        <v>544.29090662090789</v>
      </c>
      <c r="U659">
        <v>623.4289690635145</v>
      </c>
      <c r="V659">
        <v>773.74581550652044</v>
      </c>
      <c r="W659">
        <v>904.01069346352836</v>
      </c>
      <c r="X659">
        <v>1061.8483448358834</v>
      </c>
      <c r="Y659">
        <v>1241.6395870311487</v>
      </c>
      <c r="Z659">
        <v>1323.3765731769872</v>
      </c>
      <c r="AA659">
        <v>1386.6729690481313</v>
      </c>
      <c r="AB659">
        <v>1348.8046231926476</v>
      </c>
      <c r="AC659">
        <v>1304.177176953272</v>
      </c>
      <c r="AD659">
        <v>1165.0424137342575</v>
      </c>
      <c r="AE659">
        <v>1142.9393633395327</v>
      </c>
      <c r="AF659">
        <v>1165.9823968722312</v>
      </c>
      <c r="AG659">
        <v>1232.2261538319153</v>
      </c>
      <c r="AH659">
        <v>1218.2110099368972</v>
      </c>
      <c r="AI659">
        <v>1445.3286302338299</v>
      </c>
      <c r="AJ659">
        <v>1456.6943573468889</v>
      </c>
      <c r="AK659">
        <v>1697.1129360051566</v>
      </c>
      <c r="AL659">
        <v>1893.5422119373359</v>
      </c>
      <c r="AM659">
        <v>2284.8388129559066</v>
      </c>
      <c r="AN659">
        <v>2539.9128772191457</v>
      </c>
      <c r="AO659">
        <v>2620.53876171399</v>
      </c>
      <c r="AP659">
        <v>2827.3795266944576</v>
      </c>
      <c r="AQ659">
        <v>2566.0241938207405</v>
      </c>
      <c r="AR659">
        <v>2209.9316504719627</v>
      </c>
      <c r="AS659">
        <v>2520.481088760162</v>
      </c>
      <c r="AT659">
        <v>2439.6824558220451</v>
      </c>
      <c r="AU659">
        <v>2396.6271273183579</v>
      </c>
      <c r="AV659">
        <v>2281.4017624300604</v>
      </c>
      <c r="AW659">
        <v>2782.6231850215554</v>
      </c>
      <c r="AX659">
        <v>3414.4651583471427</v>
      </c>
      <c r="AY659">
        <v>3741.09283661273</v>
      </c>
      <c r="AZ659">
        <v>4714.0730553050271</v>
      </c>
      <c r="BA659">
        <v>5472.5365299242521</v>
      </c>
      <c r="BB659">
        <v>5193.2414579507849</v>
      </c>
      <c r="BC659">
        <v>6336.7094739846571</v>
      </c>
      <c r="BD659">
        <v>7335.1669344760494</v>
      </c>
      <c r="BE659">
        <v>8050.2553716704842</v>
      </c>
      <c r="BF659">
        <v>8218.347844314756</v>
      </c>
      <c r="BG659">
        <v>8114.3439208515865</v>
      </c>
      <c r="BH659">
        <v>6175.8760297025883</v>
      </c>
      <c r="BI659">
        <v>5870.7779572416403</v>
      </c>
      <c r="BJ659">
        <v>6376.7067155260083</v>
      </c>
      <c r="BK659">
        <v>6729.5833319816784</v>
      </c>
      <c r="BL659">
        <v>6424.9794924083044</v>
      </c>
      <c r="BM659">
        <v>5332.773524126851</v>
      </c>
    </row>
    <row r="660" spans="1:65" x14ac:dyDescent="0.2">
      <c r="A660" t="s">
        <v>3034</v>
      </c>
      <c r="B660" t="s">
        <v>579</v>
      </c>
      <c r="C660" t="s">
        <v>1771</v>
      </c>
      <c r="D660" t="s">
        <v>2071</v>
      </c>
      <c r="BH660">
        <v>0</v>
      </c>
      <c r="BI660">
        <v>0</v>
      </c>
      <c r="BJ660">
        <v>28000000000</v>
      </c>
      <c r="BK660">
        <v>435000000000</v>
      </c>
      <c r="BL660">
        <v>794000000000</v>
      </c>
      <c r="BM660">
        <v>-738051678605</v>
      </c>
    </row>
    <row r="661" spans="1:65" x14ac:dyDescent="0.2">
      <c r="A661" t="s">
        <v>3034</v>
      </c>
      <c r="B661" t="s">
        <v>579</v>
      </c>
      <c r="C661" t="s">
        <v>2528</v>
      </c>
      <c r="D661" t="s">
        <v>3278</v>
      </c>
      <c r="O661">
        <v>48350023859.265114</v>
      </c>
      <c r="P661">
        <v>51474978868.646523</v>
      </c>
      <c r="Q661">
        <v>55951321148.142708</v>
      </c>
      <c r="R661">
        <v>61103433252.87957</v>
      </c>
      <c r="S661">
        <v>62309258403.321281</v>
      </c>
      <c r="T661">
        <v>63840321548.682037</v>
      </c>
      <c r="U661">
        <v>70130766932.399841</v>
      </c>
      <c r="V661">
        <v>76455654022.538635</v>
      </c>
      <c r="W661">
        <v>83119404076.490112</v>
      </c>
      <c r="X661">
        <v>85090869793.123535</v>
      </c>
      <c r="Y661">
        <v>89546037931.999222</v>
      </c>
      <c r="Z661">
        <v>89388327257.391632</v>
      </c>
      <c r="AA661">
        <v>90271554130.143204</v>
      </c>
      <c r="AB661">
        <v>89471907735.978729</v>
      </c>
      <c r="AC661">
        <v>91693349639.000488</v>
      </c>
      <c r="AD661">
        <v>92457822854.651428</v>
      </c>
      <c r="AE661">
        <v>102085513502.064</v>
      </c>
      <c r="AF661">
        <v>100680820540.39798</v>
      </c>
      <c r="AG661">
        <v>106635816920.586</v>
      </c>
      <c r="AH661">
        <v>106581809771.98129</v>
      </c>
      <c r="AI661">
        <v>108050117625.65446</v>
      </c>
      <c r="AJ661">
        <v>114121215142.95874</v>
      </c>
      <c r="AK661">
        <v>119505507208.02182</v>
      </c>
      <c r="AL661">
        <v>127892492154.70418</v>
      </c>
      <c r="AM661">
        <v>143877324298.47678</v>
      </c>
      <c r="AN661">
        <v>150219413566.66949</v>
      </c>
      <c r="AO661">
        <v>150410510524.01535</v>
      </c>
      <c r="AP661">
        <v>156387502580.58917</v>
      </c>
      <c r="AQ661">
        <v>155396588169.27646</v>
      </c>
      <c r="AR661">
        <v>144905099439.0184</v>
      </c>
      <c r="AS661">
        <v>144475158953.27158</v>
      </c>
      <c r="AT661">
        <v>147822095140.40839</v>
      </c>
      <c r="AU661">
        <v>150903069581.26843</v>
      </c>
      <c r="AV661">
        <v>154390338017.06766</v>
      </c>
      <c r="AW661">
        <v>163237416072.20959</v>
      </c>
      <c r="AX661">
        <v>172195154239.20776</v>
      </c>
      <c r="AY661">
        <v>183781583141.83945</v>
      </c>
      <c r="AZ661">
        <v>200304256079.42133</v>
      </c>
      <c r="BA661">
        <v>209054279538.19876</v>
      </c>
      <c r="BB661">
        <v>217701569362.55881</v>
      </c>
      <c r="BC661">
        <v>227653270475.651</v>
      </c>
      <c r="BD661">
        <v>240213206275.74411</v>
      </c>
      <c r="BE661">
        <v>254487898593.31967</v>
      </c>
      <c r="BF661">
        <v>270576418702.47134</v>
      </c>
      <c r="BG661">
        <v>285496287522.20825</v>
      </c>
      <c r="BH661">
        <v>297305689477.18744</v>
      </c>
      <c r="BI661">
        <v>304614194261.78516</v>
      </c>
      <c r="BJ661">
        <v>308145343026.00177</v>
      </c>
      <c r="BK661">
        <v>313814267277.37103</v>
      </c>
      <c r="BL661">
        <v>322997481837.3457</v>
      </c>
    </row>
    <row r="662" spans="1:65" x14ac:dyDescent="0.2">
      <c r="A662" t="s">
        <v>3034</v>
      </c>
      <c r="B662" t="s">
        <v>579</v>
      </c>
      <c r="C662" t="s">
        <v>1150</v>
      </c>
      <c r="D662" t="s">
        <v>874</v>
      </c>
      <c r="O662">
        <v>1.0691155475070799</v>
      </c>
      <c r="P662">
        <v>1.1268928075832501</v>
      </c>
      <c r="Q662">
        <v>1.1258080149788501</v>
      </c>
      <c r="R662">
        <v>1.09002993273499</v>
      </c>
      <c r="S662">
        <v>1.0905535740543899</v>
      </c>
      <c r="T662">
        <v>1.14333957495824</v>
      </c>
      <c r="U662">
        <v>1.1158760254395199</v>
      </c>
      <c r="V662">
        <v>0.97962592295726203</v>
      </c>
      <c r="W662">
        <v>0.94882209158100606</v>
      </c>
      <c r="X662">
        <v>0.92853494127119196</v>
      </c>
      <c r="Y662">
        <v>0.86177560165690203</v>
      </c>
      <c r="Z662">
        <v>0.89276241648032895</v>
      </c>
      <c r="AA662">
        <v>0.94578726055979101</v>
      </c>
      <c r="AB662">
        <v>1.0963024409267299</v>
      </c>
      <c r="AC662">
        <v>1.17662892355361</v>
      </c>
      <c r="AD662">
        <v>1.35355188105083</v>
      </c>
      <c r="AE662">
        <v>1.4340370393883399</v>
      </c>
      <c r="AF662">
        <v>1.4915578374215399</v>
      </c>
      <c r="AG662">
        <v>1.5051398334697299</v>
      </c>
      <c r="AH662">
        <v>1.6332541747084399</v>
      </c>
      <c r="AI662">
        <v>1.52603130124362</v>
      </c>
      <c r="AJ662">
        <v>1.5542397939652901</v>
      </c>
      <c r="AK662">
        <v>1.48034900515826</v>
      </c>
      <c r="AL662">
        <v>1.39229114476492</v>
      </c>
      <c r="AM662">
        <v>1.2338476504456299</v>
      </c>
      <c r="AN662">
        <v>1.00265047693197</v>
      </c>
      <c r="AO662">
        <v>1.01331245100606</v>
      </c>
      <c r="AP662">
        <v>1.0302218687873199</v>
      </c>
      <c r="AQ662">
        <v>1.16766489099534</v>
      </c>
      <c r="AR662">
        <v>1.1831494524821</v>
      </c>
      <c r="AS662">
        <v>1.1004073335537501</v>
      </c>
      <c r="AT662">
        <v>1.13973830143167</v>
      </c>
      <c r="AU662">
        <v>1.17653888368991</v>
      </c>
      <c r="AV662">
        <v>1.3183500968442099</v>
      </c>
      <c r="AW662">
        <v>1.07380040633794</v>
      </c>
      <c r="AX662">
        <v>0.99748457770366294</v>
      </c>
      <c r="AY662">
        <v>0.97891872230374</v>
      </c>
      <c r="AZ662">
        <v>0.80249235479547598</v>
      </c>
      <c r="BA662">
        <v>0.78008814982084196</v>
      </c>
      <c r="BB662">
        <v>0.89797722504913402</v>
      </c>
      <c r="BC662">
        <v>0.79669786742709503</v>
      </c>
      <c r="BD662">
        <v>0.71503708531075805</v>
      </c>
      <c r="BE662">
        <v>0.69797465932146496</v>
      </c>
      <c r="BF662">
        <v>0.81271738796636595</v>
      </c>
      <c r="BG662">
        <v>0.78880709263753401</v>
      </c>
      <c r="BH662">
        <v>1.13085323277197</v>
      </c>
      <c r="BI662">
        <v>1.2557727176595299</v>
      </c>
      <c r="BJ662">
        <v>1.2189276873385</v>
      </c>
      <c r="BK662">
        <v>1.2400611059148501</v>
      </c>
      <c r="BL662">
        <v>1.39265117041947</v>
      </c>
    </row>
    <row r="663" spans="1:65" x14ac:dyDescent="0.2">
      <c r="A663" t="s">
        <v>3034</v>
      </c>
      <c r="B663" t="s">
        <v>579</v>
      </c>
      <c r="C663" t="s">
        <v>144</v>
      </c>
      <c r="D663" t="s">
        <v>2523</v>
      </c>
      <c r="H663">
        <v>9.9908759124087592</v>
      </c>
      <c r="I663">
        <v>10.474210474210475</v>
      </c>
      <c r="J663">
        <v>10.994854202401372</v>
      </c>
      <c r="K663">
        <v>12.44122965641953</v>
      </c>
      <c r="L663">
        <v>13.192594998376094</v>
      </c>
      <c r="M663">
        <v>12.83507124529126</v>
      </c>
      <c r="N663">
        <v>12.233259749816042</v>
      </c>
      <c r="O663">
        <v>11.036071825838233</v>
      </c>
      <c r="P663">
        <v>10.734849224163169</v>
      </c>
      <c r="Q663">
        <v>11.257475564454515</v>
      </c>
      <c r="R663">
        <v>12.377537299097138</v>
      </c>
      <c r="S663">
        <v>14.328237436060457</v>
      </c>
      <c r="T663">
        <v>12.730183168982245</v>
      </c>
      <c r="U663">
        <v>11.828699865509682</v>
      </c>
      <c r="V663">
        <v>10.888257973587386</v>
      </c>
      <c r="W663">
        <v>11.890124614766179</v>
      </c>
      <c r="X663">
        <v>11.901952923658438</v>
      </c>
      <c r="Y663">
        <v>10.123034211103926</v>
      </c>
      <c r="Z663">
        <v>11.628102278179304</v>
      </c>
      <c r="AA663">
        <v>13.213247429237827</v>
      </c>
      <c r="AB663">
        <v>12.699123242129918</v>
      </c>
      <c r="AC663">
        <v>12.883090148705314</v>
      </c>
      <c r="AD663">
        <v>12.845091536305409</v>
      </c>
      <c r="AE663">
        <v>12.00913308027839</v>
      </c>
      <c r="AF663">
        <v>14.410192120578778</v>
      </c>
      <c r="AG663">
        <v>13.101698526136385</v>
      </c>
      <c r="AH663">
        <v>13.840103594355563</v>
      </c>
      <c r="AI663">
        <v>14.196776927458766</v>
      </c>
      <c r="AJ663">
        <v>15.863265379780902</v>
      </c>
      <c r="AK663">
        <v>15.44227005576909</v>
      </c>
      <c r="AL663">
        <v>17.870782720017488</v>
      </c>
      <c r="AM663">
        <v>15.999160270551826</v>
      </c>
      <c r="AN663">
        <v>16.444570274921475</v>
      </c>
      <c r="AO663">
        <v>15.327820525254459</v>
      </c>
      <c r="AP663">
        <v>15.870268930969084</v>
      </c>
      <c r="AQ663">
        <v>16.502884773787535</v>
      </c>
      <c r="AR663">
        <v>16.872358713238878</v>
      </c>
      <c r="AS663">
        <v>16.064728212896149</v>
      </c>
      <c r="AT663">
        <v>15.648266178788939</v>
      </c>
      <c r="AU663">
        <v>15.497859049129831</v>
      </c>
      <c r="AV663">
        <v>15.469486674328914</v>
      </c>
      <c r="AW663">
        <v>13.940872172758095</v>
      </c>
      <c r="AX663">
        <v>13.120835745727616</v>
      </c>
      <c r="AY663">
        <v>12.722263798350083</v>
      </c>
      <c r="AZ663">
        <v>12.042894241377473</v>
      </c>
      <c r="BA663">
        <v>13.261466731057933</v>
      </c>
      <c r="BB663">
        <v>14.018470589065476</v>
      </c>
      <c r="BC663">
        <v>16.712406332743125</v>
      </c>
      <c r="BD663">
        <v>13.914259196631724</v>
      </c>
      <c r="BE663">
        <v>14.405325384908267</v>
      </c>
      <c r="BF663">
        <v>14.344514167271216</v>
      </c>
      <c r="BG663">
        <v>14.262733865137855</v>
      </c>
      <c r="BH663">
        <v>16.115819168813289</v>
      </c>
      <c r="BI663">
        <v>16.809480560370307</v>
      </c>
      <c r="BJ663">
        <v>17.288405738915063</v>
      </c>
      <c r="BK663">
        <v>17.288405738767548</v>
      </c>
    </row>
    <row r="664" spans="1:65" x14ac:dyDescent="0.2">
      <c r="A664" t="s">
        <v>3034</v>
      </c>
      <c r="B664" t="s">
        <v>579</v>
      </c>
      <c r="C664" t="s">
        <v>2568</v>
      </c>
      <c r="D664" t="s">
        <v>3434</v>
      </c>
      <c r="J664">
        <v>27.286403914826078</v>
      </c>
      <c r="K664">
        <v>26.608446476086513</v>
      </c>
      <c r="L664">
        <v>26.892218119852313</v>
      </c>
      <c r="M664">
        <v>26.859384976622518</v>
      </c>
      <c r="N664">
        <v>25.867284834598308</v>
      </c>
      <c r="O664">
        <v>25.087370450711017</v>
      </c>
      <c r="P664">
        <v>23.519110118933067</v>
      </c>
      <c r="Q664">
        <v>24.130602170725791</v>
      </c>
      <c r="R664">
        <v>24.128968580358613</v>
      </c>
      <c r="S664">
        <v>24.382103330190084</v>
      </c>
      <c r="T664">
        <v>23.886469780897933</v>
      </c>
      <c r="U664">
        <v>23.628609540270915</v>
      </c>
      <c r="V664">
        <v>25.047030218049827</v>
      </c>
      <c r="W664">
        <v>23.040461271024213</v>
      </c>
      <c r="X664">
        <v>21.46587742268154</v>
      </c>
      <c r="Y664">
        <v>19.359900704818475</v>
      </c>
      <c r="Z664">
        <v>19.2477404120391</v>
      </c>
      <c r="AA664">
        <v>18.765121343147673</v>
      </c>
      <c r="AB664">
        <v>18.713895283675878</v>
      </c>
      <c r="AC664">
        <v>17.408929767898222</v>
      </c>
      <c r="AD664">
        <v>16.990694303510573</v>
      </c>
      <c r="AE664">
        <v>17.47692530711749</v>
      </c>
      <c r="AF664">
        <v>18.063738666661834</v>
      </c>
      <c r="AG664">
        <v>16.749294283998736</v>
      </c>
      <c r="AH664">
        <v>16.057190991462917</v>
      </c>
      <c r="AI664">
        <v>17.06678100070274</v>
      </c>
      <c r="AJ664">
        <v>17.454798161242806</v>
      </c>
      <c r="AK664">
        <v>16.793943391758607</v>
      </c>
      <c r="AL664">
        <v>14.967829238650184</v>
      </c>
      <c r="AM664">
        <v>14.831537866705546</v>
      </c>
      <c r="AN664">
        <v>14.018065965144185</v>
      </c>
      <c r="AO664">
        <v>12.768819026018994</v>
      </c>
      <c r="AP664">
        <v>12.606471149218651</v>
      </c>
      <c r="AQ664">
        <v>13.235789654803293</v>
      </c>
      <c r="AR664">
        <v>13.000771517145399</v>
      </c>
      <c r="AS664">
        <v>8.3057195333067995</v>
      </c>
      <c r="AT664">
        <v>8.3209726766762149</v>
      </c>
      <c r="AU664">
        <v>8.5100051768484821</v>
      </c>
      <c r="AV664">
        <v>8.3287741651214464</v>
      </c>
      <c r="AW664">
        <v>7.9109831623137357</v>
      </c>
      <c r="AX664">
        <v>7.5272667017795118</v>
      </c>
      <c r="AY664">
        <v>7.1867695307176804</v>
      </c>
      <c r="AZ664">
        <v>6.9345586759578621</v>
      </c>
      <c r="BA664">
        <v>6.6873848504052011</v>
      </c>
      <c r="BB664">
        <v>6.6897406962880854</v>
      </c>
      <c r="BC664">
        <v>6.3248538764106899</v>
      </c>
      <c r="BD664">
        <v>6.091696108222135</v>
      </c>
      <c r="BE664">
        <v>5.5826870535493338</v>
      </c>
      <c r="BF664">
        <v>5.3927149544947302</v>
      </c>
      <c r="BG664">
        <v>5.4469572147442022</v>
      </c>
      <c r="BH664">
        <v>5.9804248084981584</v>
      </c>
      <c r="BI664">
        <v>6.6064122660578608</v>
      </c>
      <c r="BJ664">
        <v>6.3896635526811716</v>
      </c>
      <c r="BK664">
        <v>6.2257096896003308</v>
      </c>
      <c r="BL664">
        <v>6.392308496973488</v>
      </c>
      <c r="BM664">
        <v>7.6842696476847827</v>
      </c>
    </row>
    <row r="665" spans="1:65" x14ac:dyDescent="0.2">
      <c r="A665" t="s">
        <v>3034</v>
      </c>
      <c r="B665" t="s">
        <v>579</v>
      </c>
      <c r="C665" t="s">
        <v>802</v>
      </c>
      <c r="D665" t="s">
        <v>3727</v>
      </c>
      <c r="E665">
        <v>3947126300</v>
      </c>
      <c r="F665">
        <v>4207162599.9999995</v>
      </c>
      <c r="G665">
        <v>4181642799.9999995</v>
      </c>
      <c r="H665">
        <v>5375570900</v>
      </c>
      <c r="I665">
        <v>6801549300</v>
      </c>
      <c r="J665">
        <v>5873000000</v>
      </c>
      <c r="K665">
        <v>10514000000</v>
      </c>
      <c r="L665">
        <v>8739000000</v>
      </c>
      <c r="M665">
        <v>12440000000</v>
      </c>
      <c r="N665">
        <v>14535000000</v>
      </c>
      <c r="O665">
        <v>19324000000</v>
      </c>
      <c r="P665">
        <v>24968000000</v>
      </c>
      <c r="Q665">
        <v>24267000000</v>
      </c>
      <c r="R665">
        <v>30794000000</v>
      </c>
      <c r="S665">
        <v>50390000000</v>
      </c>
      <c r="T665">
        <v>56762000000</v>
      </c>
      <c r="U665">
        <v>73959000000</v>
      </c>
      <c r="V665">
        <v>94507000000</v>
      </c>
      <c r="W665">
        <v>125496000000</v>
      </c>
      <c r="X665">
        <v>159838000000</v>
      </c>
      <c r="Y665">
        <v>246297000000</v>
      </c>
      <c r="Z665">
        <v>305707000000</v>
      </c>
      <c r="AA665">
        <v>379363000000</v>
      </c>
      <c r="AB665">
        <v>404377000000</v>
      </c>
      <c r="AC665">
        <v>480683000000</v>
      </c>
      <c r="AD665">
        <v>621993000000</v>
      </c>
      <c r="AE665">
        <v>814106000000</v>
      </c>
      <c r="AF665">
        <v>1139750000000</v>
      </c>
      <c r="AG665">
        <v>1625570000000</v>
      </c>
      <c r="AH665">
        <v>2090370000000</v>
      </c>
      <c r="AI665">
        <v>3824436000000</v>
      </c>
      <c r="AJ665">
        <v>4493819000000</v>
      </c>
      <c r="AK665">
        <v>6791192000000</v>
      </c>
      <c r="AL665">
        <v>10973383000000</v>
      </c>
      <c r="AM665">
        <v>14127318000000</v>
      </c>
      <c r="AN665">
        <v>17701382000000</v>
      </c>
      <c r="AO665">
        <v>20992932000000</v>
      </c>
      <c r="AP665">
        <v>25261030000000</v>
      </c>
      <c r="AQ665">
        <v>29363223000000</v>
      </c>
      <c r="AR665">
        <v>26982664000000</v>
      </c>
      <c r="AS665">
        <v>34933000000000</v>
      </c>
      <c r="AT665">
        <v>41814000000000</v>
      </c>
      <c r="AU665">
        <v>44568000000000</v>
      </c>
      <c r="AV665">
        <v>54308000000000</v>
      </c>
      <c r="AW665">
        <v>58760000000000</v>
      </c>
      <c r="AX665">
        <v>69118000000000</v>
      </c>
      <c r="AY665">
        <v>83620000000000</v>
      </c>
      <c r="AZ665">
        <v>88554000000000</v>
      </c>
      <c r="BA665">
        <v>100353000000000</v>
      </c>
      <c r="BB665">
        <v>93953000000000</v>
      </c>
      <c r="BC665">
        <v>97516000000000</v>
      </c>
      <c r="BD665">
        <v>125005000000000</v>
      </c>
      <c r="BE665">
        <v>133461000000000</v>
      </c>
      <c r="BF665">
        <v>142106000000000</v>
      </c>
      <c r="BG665">
        <v>159086000000000</v>
      </c>
      <c r="BH665">
        <v>182750000000000</v>
      </c>
      <c r="BI665">
        <v>185588000000000</v>
      </c>
      <c r="BJ665">
        <v>185361000000000</v>
      </c>
      <c r="BK665">
        <v>203831000000000</v>
      </c>
      <c r="BL665">
        <v>229934000000000</v>
      </c>
      <c r="BM665">
        <v>200226381122175</v>
      </c>
    </row>
    <row r="666" spans="1:65" x14ac:dyDescent="0.2">
      <c r="A666" t="s">
        <v>3034</v>
      </c>
      <c r="B666" t="s">
        <v>579</v>
      </c>
      <c r="C666" t="s">
        <v>2289</v>
      </c>
      <c r="D666" t="s">
        <v>4219</v>
      </c>
      <c r="E666">
        <v>765315915.5990957</v>
      </c>
      <c r="F666">
        <v>873846522.38805974</v>
      </c>
      <c r="G666">
        <v>932805367.18251896</v>
      </c>
      <c r="H666">
        <v>835510266.66666663</v>
      </c>
      <c r="I666">
        <v>1008167711.1111112</v>
      </c>
      <c r="J666">
        <v>768380952.38095236</v>
      </c>
      <c r="K666">
        <v>812740740.74074078</v>
      </c>
      <c r="L666">
        <v>898894993.34790134</v>
      </c>
      <c r="M666">
        <v>997072128.7526778</v>
      </c>
      <c r="N666">
        <v>1125582362.008348</v>
      </c>
      <c r="O666">
        <v>1296830439.9214931</v>
      </c>
      <c r="P666">
        <v>1369667842.253917</v>
      </c>
      <c r="Q666">
        <v>1394174704.0019755</v>
      </c>
      <c r="R666">
        <v>1629750930.1408045</v>
      </c>
      <c r="S666">
        <v>2027611399.1028984</v>
      </c>
      <c r="T666">
        <v>2008859429.3104844</v>
      </c>
      <c r="U666">
        <v>2437555843.7815247</v>
      </c>
      <c r="V666">
        <v>2829184591.3711243</v>
      </c>
      <c r="W666">
        <v>3578385982.8622589</v>
      </c>
      <c r="X666">
        <v>4308632777.3377552</v>
      </c>
      <c r="Y666">
        <v>5602866431.3226147</v>
      </c>
      <c r="Z666">
        <v>6424172129.5229149</v>
      </c>
      <c r="AA666">
        <v>6804799191.0844517</v>
      </c>
      <c r="AB666">
        <v>6655638334.9713087</v>
      </c>
      <c r="AC666">
        <v>6491521809.2097111</v>
      </c>
      <c r="AD666">
        <v>6116615850.980629</v>
      </c>
      <c r="AE666">
        <v>6198440447.0690947</v>
      </c>
      <c r="AF666">
        <v>6336325418.8775501</v>
      </c>
      <c r="AG666">
        <v>7646688390.9760666</v>
      </c>
      <c r="AH666">
        <v>7145096528.2655277</v>
      </c>
      <c r="AI666">
        <v>9115491976.2672729</v>
      </c>
      <c r="AJ666">
        <v>8612961061.5275269</v>
      </c>
      <c r="AK666">
        <v>11160933686.222614</v>
      </c>
      <c r="AL666">
        <v>15183587215.828955</v>
      </c>
      <c r="AM666">
        <v>19027353361.557938</v>
      </c>
      <c r="AN666">
        <v>20718082734.63343</v>
      </c>
      <c r="AO666">
        <v>20982522998.39043</v>
      </c>
      <c r="AP666">
        <v>21551215668.183704</v>
      </c>
      <c r="AQ666">
        <v>18641760083.114601</v>
      </c>
      <c r="AR666">
        <v>11417816711.021656</v>
      </c>
      <c r="AS666">
        <v>14113288261.565636</v>
      </c>
      <c r="AT666">
        <v>15124151103.749935</v>
      </c>
      <c r="AU666">
        <v>16384603192.991026</v>
      </c>
      <c r="AV666">
        <v>17139317551.372168</v>
      </c>
      <c r="AW666">
        <v>22048510832.462246</v>
      </c>
      <c r="AX666">
        <v>30516182500.24065</v>
      </c>
      <c r="AY666">
        <v>36489586341.238472</v>
      </c>
      <c r="AZ666">
        <v>49643173302.228302</v>
      </c>
      <c r="BA666">
        <v>53072318078.368507</v>
      </c>
      <c r="BB666">
        <v>52630459622.512787</v>
      </c>
      <c r="BC666">
        <v>63167028482.916824</v>
      </c>
      <c r="BD666">
        <v>73405714233.151779</v>
      </c>
      <c r="BE666">
        <v>78357905986.651764</v>
      </c>
      <c r="BF666">
        <v>81537456442.963242</v>
      </c>
      <c r="BG666">
        <v>86400060745.905777</v>
      </c>
      <c r="BH666">
        <v>68600718579.716568</v>
      </c>
      <c r="BI666">
        <v>62588206619.271255</v>
      </c>
      <c r="BJ666">
        <v>67749853845.425621</v>
      </c>
      <c r="BK666">
        <v>70943166162.782196</v>
      </c>
      <c r="BL666">
        <v>69207453378.588531</v>
      </c>
      <c r="BM666">
        <v>50734721802.481537</v>
      </c>
    </row>
    <row r="667" spans="1:65" x14ac:dyDescent="0.2">
      <c r="A667" t="s">
        <v>3034</v>
      </c>
      <c r="B667" t="s">
        <v>579</v>
      </c>
      <c r="C667" t="s">
        <v>2232</v>
      </c>
      <c r="D667" t="s">
        <v>1616</v>
      </c>
      <c r="E667">
        <v>65972734363265.094</v>
      </c>
      <c r="F667">
        <v>70397499423632.094</v>
      </c>
      <c r="G667">
        <v>75905731763674.906</v>
      </c>
      <c r="H667">
        <v>79660105360118.891</v>
      </c>
      <c r="I667">
        <v>86778489034527.797</v>
      </c>
      <c r="J667">
        <v>85664416469419.203</v>
      </c>
      <c r="K667">
        <v>91464618384019.203</v>
      </c>
      <c r="L667">
        <v>93455617998917.297</v>
      </c>
      <c r="M667">
        <v>99339736960508.297</v>
      </c>
      <c r="N667">
        <v>106553444833295</v>
      </c>
      <c r="O667">
        <v>113642630636352</v>
      </c>
      <c r="P667">
        <v>124615461280797</v>
      </c>
      <c r="Q667">
        <v>130216698583984</v>
      </c>
      <c r="R667">
        <v>137323479896894.02</v>
      </c>
      <c r="S667">
        <v>144249343275163</v>
      </c>
      <c r="T667">
        <v>148413613940359</v>
      </c>
      <c r="U667">
        <v>158245443445879</v>
      </c>
      <c r="V667">
        <v>164754879757628</v>
      </c>
      <c r="W667">
        <v>178727068081621</v>
      </c>
      <c r="X667">
        <v>187997194772605</v>
      </c>
      <c r="Y667">
        <v>198090249924403</v>
      </c>
      <c r="Z667">
        <v>204061444101420</v>
      </c>
      <c r="AA667">
        <v>207881925574104</v>
      </c>
      <c r="AB667">
        <v>208540178109372</v>
      </c>
      <c r="AC667">
        <v>214844784639757</v>
      </c>
      <c r="AD667">
        <v>219598730468486</v>
      </c>
      <c r="AE667">
        <v>226174939484292</v>
      </c>
      <c r="AF667">
        <v>235242492228507</v>
      </c>
      <c r="AG667">
        <v>245922064375404</v>
      </c>
      <c r="AH667">
        <v>254676507277620</v>
      </c>
      <c r="AI667">
        <v>262384242927047</v>
      </c>
      <c r="AJ667">
        <v>267126007249000</v>
      </c>
      <c r="AK667">
        <v>278098837893400</v>
      </c>
      <c r="AL667">
        <v>293941113097900</v>
      </c>
      <c r="AM667">
        <v>315402672282400</v>
      </c>
      <c r="AN667">
        <v>333601816671100</v>
      </c>
      <c r="AO667">
        <v>351027806510100</v>
      </c>
      <c r="AP667">
        <v>369554464811200</v>
      </c>
      <c r="AQ667">
        <v>369073585445600</v>
      </c>
      <c r="AR667">
        <v>357214228183100</v>
      </c>
      <c r="AS667">
        <v>362243024221100</v>
      </c>
      <c r="AT667">
        <v>368310373890600</v>
      </c>
      <c r="AU667">
        <v>373877122113100</v>
      </c>
      <c r="AV667">
        <v>384096607507800</v>
      </c>
      <c r="AW667">
        <v>400724693408300</v>
      </c>
      <c r="AX667">
        <v>419077000000000</v>
      </c>
      <c r="AY667">
        <v>444943000000000</v>
      </c>
      <c r="AZ667">
        <v>472591000000000</v>
      </c>
      <c r="BA667">
        <v>492507000000000</v>
      </c>
      <c r="BB667">
        <v>503416000000000</v>
      </c>
      <c r="BC667">
        <v>529002000000000</v>
      </c>
      <c r="BD667">
        <v>558993000000000</v>
      </c>
      <c r="BE667">
        <v>589694000000000</v>
      </c>
      <c r="BF667">
        <v>621266000000000</v>
      </c>
      <c r="BG667">
        <v>648134000000000</v>
      </c>
      <c r="BH667">
        <v>670201000000000</v>
      </c>
      <c r="BI667">
        <v>681101000000000</v>
      </c>
      <c r="BJ667">
        <v>696973000000000</v>
      </c>
      <c r="BK667">
        <v>724648000000000</v>
      </c>
      <c r="BL667">
        <v>755028000000000</v>
      </c>
      <c r="BM667">
        <v>724294416486802</v>
      </c>
    </row>
    <row r="668" spans="1:65" x14ac:dyDescent="0.2">
      <c r="A668" t="s">
        <v>3034</v>
      </c>
      <c r="B668" t="s">
        <v>579</v>
      </c>
      <c r="C668" t="s">
        <v>3991</v>
      </c>
      <c r="D668" t="s">
        <v>1092</v>
      </c>
      <c r="M668">
        <v>16.883116883118944</v>
      </c>
      <c r="N668">
        <v>15.028901734100174</v>
      </c>
      <c r="O668">
        <v>13.36898395721424</v>
      </c>
      <c r="P668">
        <v>11.792452830177751</v>
      </c>
      <c r="Q668">
        <v>11.386138613861377</v>
      </c>
      <c r="R668">
        <v>12.608695652179392</v>
      </c>
      <c r="S668">
        <v>10.135135135128507</v>
      </c>
      <c r="T668">
        <v>10.260762553911647</v>
      </c>
      <c r="U668">
        <v>9.3480928947168991</v>
      </c>
      <c r="V668">
        <v>12.964260127706979</v>
      </c>
      <c r="W668">
        <v>10.860471103120346</v>
      </c>
      <c r="X668">
        <v>23.895087395811771</v>
      </c>
      <c r="Y668">
        <v>24.961499398792938</v>
      </c>
      <c r="Z668">
        <v>11.127368635400899</v>
      </c>
      <c r="AA668">
        <v>16.922987594440173</v>
      </c>
      <c r="AB668">
        <v>10.500610500610506</v>
      </c>
      <c r="AC668">
        <v>16.870144284128742</v>
      </c>
      <c r="AD668">
        <v>17.71844660194175</v>
      </c>
      <c r="AE668">
        <v>16.296296296296291</v>
      </c>
      <c r="AF668">
        <v>18.374558303886914</v>
      </c>
      <c r="AG668">
        <v>21.251819505094602</v>
      </c>
      <c r="AH668">
        <v>23.162939297124595</v>
      </c>
      <c r="AI668">
        <v>25.452196382428937</v>
      </c>
      <c r="AJ668">
        <v>23.246753246753258</v>
      </c>
      <c r="AK668">
        <v>18.697924752885157</v>
      </c>
      <c r="AL668">
        <v>18.324649951155976</v>
      </c>
      <c r="AM668">
        <v>18.068464943348118</v>
      </c>
      <c r="AN668">
        <v>17.111564419557681</v>
      </c>
      <c r="AO668">
        <v>12.961048170816412</v>
      </c>
      <c r="AP668">
        <v>12.558326755465174</v>
      </c>
      <c r="AQ668">
        <v>10.857070013949951</v>
      </c>
      <c r="AR668">
        <v>11.18781944895116</v>
      </c>
      <c r="AS668">
        <v>14.489211529672303</v>
      </c>
      <c r="AT668">
        <v>13.627672532512165</v>
      </c>
      <c r="AU668">
        <v>15.515731201408244</v>
      </c>
      <c r="AV668">
        <v>17.256543198418129</v>
      </c>
      <c r="AW668">
        <v>18.322276759193983</v>
      </c>
      <c r="AX668">
        <v>18.460641768008216</v>
      </c>
      <c r="AY668">
        <v>20.312776392078007</v>
      </c>
      <c r="AZ668">
        <v>27.256054575597844</v>
      </c>
      <c r="BA668">
        <v>31.798552183577058</v>
      </c>
      <c r="BB668">
        <v>30.530559611439031</v>
      </c>
      <c r="BC668">
        <v>30.135758812592812</v>
      </c>
      <c r="BD668">
        <v>26.689452395454822</v>
      </c>
      <c r="BE668">
        <v>30.20310311582395</v>
      </c>
      <c r="BF668">
        <v>31.570577785000935</v>
      </c>
      <c r="BG668">
        <v>30.409636917051444</v>
      </c>
      <c r="BH668">
        <v>26.853784651288251</v>
      </c>
      <c r="BI668">
        <v>25.433617898008649</v>
      </c>
      <c r="BJ668">
        <v>27.14837118847602</v>
      </c>
      <c r="BK668">
        <v>27.248687470194085</v>
      </c>
      <c r="BL668">
        <v>25.113631018862691</v>
      </c>
      <c r="BM668">
        <v>47.24808773687738</v>
      </c>
    </row>
    <row r="669" spans="1:65" x14ac:dyDescent="0.2">
      <c r="A669" t="s">
        <v>3034</v>
      </c>
      <c r="B669" t="s">
        <v>579</v>
      </c>
      <c r="C669" t="s">
        <v>108</v>
      </c>
      <c r="D669" t="s">
        <v>3713</v>
      </c>
      <c r="G669">
        <v>3.0320373960150535</v>
      </c>
      <c r="H669">
        <v>3.2714929036466076</v>
      </c>
      <c r="I669">
        <v>4.7649901659327361</v>
      </c>
      <c r="J669">
        <v>6.2707330804441961</v>
      </c>
      <c r="K669">
        <v>8.2858933615429642</v>
      </c>
      <c r="L669">
        <v>7.6801288668689462</v>
      </c>
      <c r="M669">
        <v>9.5555612930565257</v>
      </c>
      <c r="N669">
        <v>9.9013703292922717</v>
      </c>
      <c r="O669">
        <v>8.0071021872783721</v>
      </c>
      <c r="P669">
        <v>13.119784858537031</v>
      </c>
      <c r="Q669">
        <v>19.953646181329585</v>
      </c>
      <c r="R669">
        <v>26.142662135379897</v>
      </c>
      <c r="S669">
        <v>28.07983754713473</v>
      </c>
      <c r="T669">
        <v>20.854154816265261</v>
      </c>
      <c r="U669">
        <v>21.998428905632679</v>
      </c>
      <c r="V669">
        <v>18.701393337293627</v>
      </c>
      <c r="W669">
        <v>16.779863800340909</v>
      </c>
      <c r="X669">
        <v>19.65681186204386</v>
      </c>
      <c r="Y669">
        <v>19.647875843541204</v>
      </c>
      <c r="Z669">
        <v>27.269762088689724</v>
      </c>
      <c r="AA669">
        <v>24.226495893862293</v>
      </c>
      <c r="AB669">
        <v>17.761845155959445</v>
      </c>
      <c r="AC669">
        <v>15.255511771949436</v>
      </c>
      <c r="AD669">
        <v>16.925299763594101</v>
      </c>
      <c r="AE669">
        <v>14.575997072613529</v>
      </c>
      <c r="AF669">
        <v>19.367001202689181</v>
      </c>
      <c r="AJ669">
        <v>33.316434533716354</v>
      </c>
      <c r="AK669">
        <v>31.813981157992703</v>
      </c>
      <c r="AL669">
        <v>37.104477954907317</v>
      </c>
      <c r="AM669">
        <v>33.15078107800619</v>
      </c>
      <c r="AN669">
        <v>34.243618695687779</v>
      </c>
      <c r="AO669">
        <v>29.476560795195482</v>
      </c>
      <c r="AP669">
        <v>30.452547195433098</v>
      </c>
      <c r="AQ669">
        <v>31.921006512166315</v>
      </c>
      <c r="AR669">
        <v>29.646655240701079</v>
      </c>
      <c r="AS669">
        <v>32.456836120581514</v>
      </c>
      <c r="AT669">
        <v>39.359965167708758</v>
      </c>
      <c r="AU669">
        <v>37.786950758275339</v>
      </c>
      <c r="AV669">
        <v>34.331826229222884</v>
      </c>
      <c r="AW669">
        <v>37.036697173059096</v>
      </c>
      <c r="AX669">
        <v>34.724681527458714</v>
      </c>
      <c r="AY669">
        <v>35.586638842218328</v>
      </c>
      <c r="AZ669">
        <v>39.191424558935893</v>
      </c>
      <c r="BA669">
        <v>31.502507955888902</v>
      </c>
      <c r="BB669">
        <v>27.118542405749874</v>
      </c>
      <c r="BC669">
        <v>21.310216913181396</v>
      </c>
      <c r="BD669">
        <v>16.4733131960188</v>
      </c>
      <c r="BE669">
        <v>16.536369242375496</v>
      </c>
      <c r="BF669">
        <v>16.924719384474198</v>
      </c>
      <c r="BG669">
        <v>17.144836185272933</v>
      </c>
      <c r="BH669">
        <v>23.4344951101174</v>
      </c>
      <c r="BI669">
        <v>24.253319001008681</v>
      </c>
      <c r="BJ669">
        <v>20.460201375516242</v>
      </c>
      <c r="BK669">
        <v>19.979637987921546</v>
      </c>
      <c r="BL669">
        <v>21.077996927272622</v>
      </c>
    </row>
    <row r="670" spans="1:65" x14ac:dyDescent="0.2">
      <c r="A670" t="s">
        <v>3034</v>
      </c>
      <c r="B670" t="s">
        <v>579</v>
      </c>
      <c r="C670" t="s">
        <v>2219</v>
      </c>
      <c r="D670" t="s">
        <v>2112</v>
      </c>
      <c r="E670">
        <v>513400000</v>
      </c>
      <c r="F670">
        <v>538600000</v>
      </c>
      <c r="G670">
        <v>536000000</v>
      </c>
      <c r="H670">
        <v>500600000</v>
      </c>
      <c r="I670">
        <v>585300000</v>
      </c>
      <c r="J670">
        <v>452100000</v>
      </c>
      <c r="K670">
        <v>674400000</v>
      </c>
      <c r="L670">
        <v>496600000</v>
      </c>
      <c r="M670">
        <v>644380000</v>
      </c>
      <c r="N670">
        <v>685490000</v>
      </c>
      <c r="O670">
        <v>844050000</v>
      </c>
      <c r="P670">
        <v>929470000</v>
      </c>
      <c r="Q670">
        <v>858970000</v>
      </c>
      <c r="R670">
        <v>1062339999.9999999</v>
      </c>
      <c r="S670">
        <v>1597230000</v>
      </c>
      <c r="T670">
        <v>1494780000</v>
      </c>
      <c r="U670">
        <v>1707940000</v>
      </c>
      <c r="V670">
        <v>2027830000</v>
      </c>
      <c r="W670">
        <v>2836290000</v>
      </c>
      <c r="X670">
        <v>3233090000</v>
      </c>
      <c r="Y670">
        <v>4661710000</v>
      </c>
      <c r="Z670">
        <v>5198490000</v>
      </c>
      <c r="AA670">
        <v>5477630000</v>
      </c>
      <c r="AB670">
        <v>4967990000</v>
      </c>
      <c r="AC670">
        <v>4492420000</v>
      </c>
      <c r="AD670">
        <v>4130700000</v>
      </c>
      <c r="AE670">
        <v>3930620000</v>
      </c>
      <c r="AF670">
        <v>4227330000</v>
      </c>
      <c r="AG670">
        <v>5065430000</v>
      </c>
      <c r="AH670">
        <v>5010490959</v>
      </c>
      <c r="AI670">
        <v>5589408908</v>
      </c>
      <c r="AJ670">
        <v>4955162054</v>
      </c>
      <c r="AK670">
        <v>6693422000</v>
      </c>
      <c r="AL670">
        <v>9809039000</v>
      </c>
      <c r="AM670">
        <v>11941295466</v>
      </c>
      <c r="AN670">
        <v>13859154727</v>
      </c>
      <c r="AO670">
        <v>14355311260</v>
      </c>
      <c r="AP670">
        <v>15377123409</v>
      </c>
      <c r="AQ670">
        <v>14678282247</v>
      </c>
      <c r="AR670">
        <v>10659531384</v>
      </c>
      <c r="AS670">
        <v>11889731358</v>
      </c>
      <c r="AT670">
        <v>12546236346</v>
      </c>
      <c r="AU670">
        <v>11973653823</v>
      </c>
      <c r="AV670">
        <v>13592586444</v>
      </c>
      <c r="AW670">
        <v>15978232054</v>
      </c>
      <c r="AX670">
        <v>21131210482</v>
      </c>
      <c r="AY670">
        <v>25467345037</v>
      </c>
      <c r="AZ670">
        <v>32586092255</v>
      </c>
      <c r="BA670">
        <v>39668695252</v>
      </c>
      <c r="BB670">
        <v>32897585545</v>
      </c>
      <c r="BC670">
        <v>40682063659</v>
      </c>
      <c r="BD670">
        <v>54645032595</v>
      </c>
      <c r="BE670">
        <v>58586595473</v>
      </c>
      <c r="BF670">
        <v>59395048543</v>
      </c>
      <c r="BG670">
        <v>64026409626</v>
      </c>
      <c r="BH670">
        <v>54057599482</v>
      </c>
      <c r="BI670">
        <v>44285431654</v>
      </c>
      <c r="BJ670">
        <v>45709134525</v>
      </c>
      <c r="BK670">
        <v>50816451960</v>
      </c>
      <c r="BL670">
        <v>53125220822</v>
      </c>
    </row>
    <row r="671" spans="1:65" x14ac:dyDescent="0.2">
      <c r="A671" t="s">
        <v>3034</v>
      </c>
      <c r="B671" t="s">
        <v>579</v>
      </c>
      <c r="C671" t="s">
        <v>3653</v>
      </c>
      <c r="D671" t="s">
        <v>3208</v>
      </c>
      <c r="G671">
        <v>3.1434078528588101</v>
      </c>
      <c r="H671">
        <v>2.6460325981719235</v>
      </c>
      <c r="I671">
        <v>1.8564003551683566</v>
      </c>
      <c r="J671">
        <v>1.3345870265552107</v>
      </c>
      <c r="K671">
        <v>1.1568932446527795</v>
      </c>
      <c r="L671">
        <v>1.4229112950397114</v>
      </c>
      <c r="M671">
        <v>0.80696476927290872</v>
      </c>
      <c r="N671">
        <v>1.1858938692664054</v>
      </c>
      <c r="O671">
        <v>1.0392722590954635</v>
      </c>
      <c r="P671">
        <v>1.1791674025964638</v>
      </c>
      <c r="Q671">
        <v>0.64084219306531254</v>
      </c>
      <c r="R671">
        <v>0.42179033879899896</v>
      </c>
      <c r="S671">
        <v>0.27588076183999333</v>
      </c>
      <c r="T671">
        <v>1.0227731703419829</v>
      </c>
      <c r="U671">
        <v>2.4985634674254436</v>
      </c>
      <c r="V671">
        <v>6.7887661397723109</v>
      </c>
      <c r="W671">
        <v>7.2726464506427737</v>
      </c>
      <c r="X671">
        <v>10.075425138733149</v>
      </c>
      <c r="Y671">
        <v>12.175569038273954</v>
      </c>
      <c r="Z671">
        <v>14.054662400478366</v>
      </c>
      <c r="AA671">
        <v>12.137727034763248</v>
      </c>
      <c r="AB671">
        <v>13.05360878855176</v>
      </c>
      <c r="AC671">
        <v>10.553454175215887</v>
      </c>
      <c r="AD671">
        <v>11.726602040787869</v>
      </c>
      <c r="AE671">
        <v>3.977954454965333</v>
      </c>
      <c r="AF671">
        <v>2.8695370145384533</v>
      </c>
      <c r="AJ671">
        <v>5.9845218788452357</v>
      </c>
      <c r="AK671">
        <v>5.4190136777630054</v>
      </c>
      <c r="AL671">
        <v>3.779169692221624</v>
      </c>
      <c r="AM671">
        <v>2.6412273078110395</v>
      </c>
      <c r="AN671">
        <v>2.7877134684270515</v>
      </c>
      <c r="AO671">
        <v>2.6365243853329319</v>
      </c>
      <c r="AP671">
        <v>2.9364812013799373</v>
      </c>
      <c r="AQ671">
        <v>2.1381793875448003</v>
      </c>
      <c r="AR671">
        <v>2.4657948837306263</v>
      </c>
      <c r="AS671">
        <v>2.0519583586466292</v>
      </c>
      <c r="AT671">
        <v>1.5355041042863906</v>
      </c>
      <c r="AU671">
        <v>1.5439146121156766</v>
      </c>
      <c r="AV671">
        <v>1.7864002028844121</v>
      </c>
      <c r="AW671">
        <v>1.567235107742267</v>
      </c>
      <c r="AX671">
        <v>2.6466025872175085</v>
      </c>
      <c r="AY671">
        <v>2.6908348510020139</v>
      </c>
      <c r="AZ671">
        <v>2.7774544825326193</v>
      </c>
      <c r="BA671">
        <v>4.5740073563877388</v>
      </c>
      <c r="BB671">
        <v>3.7784982615190574</v>
      </c>
      <c r="BC671">
        <v>5.1325296730903247</v>
      </c>
      <c r="BD671">
        <v>7.2467589298406816</v>
      </c>
      <c r="BE671">
        <v>9.9463090153726519</v>
      </c>
      <c r="BF671">
        <v>10.927930850795489</v>
      </c>
      <c r="BG671">
        <v>12.000056449596469</v>
      </c>
      <c r="BH671">
        <v>9.4986204003465797</v>
      </c>
      <c r="BI671">
        <v>8.5477594956037066</v>
      </c>
      <c r="BJ671">
        <v>8.068769998074492</v>
      </c>
      <c r="BK671">
        <v>6.8991986059517538</v>
      </c>
      <c r="BL671">
        <v>8.6581647979990279</v>
      </c>
    </row>
    <row r="672" spans="1:65" x14ac:dyDescent="0.2">
      <c r="A672" t="s">
        <v>3034</v>
      </c>
      <c r="B672" t="s">
        <v>579</v>
      </c>
      <c r="C672" t="s">
        <v>3588</v>
      </c>
      <c r="D672" t="s">
        <v>1135</v>
      </c>
      <c r="AJ672">
        <v>5.98</v>
      </c>
      <c r="AK672">
        <v>12.02</v>
      </c>
      <c r="AM672">
        <v>12.48</v>
      </c>
      <c r="AN672">
        <v>13.81</v>
      </c>
      <c r="AO672">
        <v>12.24</v>
      </c>
      <c r="AP672">
        <v>12.36</v>
      </c>
      <c r="AQ672">
        <v>12.39</v>
      </c>
      <c r="AR672">
        <v>12.46</v>
      </c>
      <c r="AS672">
        <v>12.76</v>
      </c>
      <c r="AT672">
        <v>12.79</v>
      </c>
      <c r="AU672">
        <v>12.8</v>
      </c>
      <c r="AV672">
        <v>12.75</v>
      </c>
      <c r="AW672">
        <v>11.74</v>
      </c>
      <c r="AX672">
        <v>11.91</v>
      </c>
      <c r="AY672">
        <v>11.23</v>
      </c>
      <c r="AZ672">
        <v>10.8</v>
      </c>
      <c r="BA672">
        <v>10.78</v>
      </c>
      <c r="BB672">
        <v>10.69</v>
      </c>
      <c r="BC672">
        <v>11.25</v>
      </c>
      <c r="BD672">
        <v>6.79</v>
      </c>
      <c r="BE672">
        <v>5.52</v>
      </c>
      <c r="BF672">
        <v>5.66</v>
      </c>
      <c r="BG672">
        <v>5.15</v>
      </c>
      <c r="BH672">
        <v>5</v>
      </c>
      <c r="BI672">
        <v>5.04</v>
      </c>
      <c r="BJ672">
        <v>4.3899999999999997</v>
      </c>
      <c r="BK672">
        <v>3.2</v>
      </c>
      <c r="BL672">
        <v>2.85</v>
      </c>
    </row>
    <row r="673" spans="1:65" x14ac:dyDescent="0.2">
      <c r="A673" t="s">
        <v>3034</v>
      </c>
      <c r="B673" t="s">
        <v>579</v>
      </c>
      <c r="C673" t="s">
        <v>3843</v>
      </c>
      <c r="D673" t="s">
        <v>1239</v>
      </c>
      <c r="AN673">
        <v>878000000</v>
      </c>
      <c r="AO673">
        <v>1117000000</v>
      </c>
      <c r="AP673">
        <v>1209000000</v>
      </c>
      <c r="AQ673">
        <v>1120000000</v>
      </c>
      <c r="AR673">
        <v>1013000000</v>
      </c>
      <c r="AS673">
        <v>1060000000</v>
      </c>
      <c r="AT673">
        <v>1164000000</v>
      </c>
      <c r="AU673">
        <v>1075000000</v>
      </c>
      <c r="AV673">
        <v>1062000000</v>
      </c>
      <c r="AW673">
        <v>1185000000</v>
      </c>
      <c r="AX673">
        <v>1499000000</v>
      </c>
      <c r="AY673">
        <v>1690000000</v>
      </c>
      <c r="AZ673">
        <v>1904000000</v>
      </c>
      <c r="BA673">
        <v>2177000000</v>
      </c>
      <c r="BB673">
        <v>2252000000</v>
      </c>
      <c r="BC673">
        <v>2641000000</v>
      </c>
      <c r="BD673">
        <v>3032000000</v>
      </c>
      <c r="BE673">
        <v>3626000000</v>
      </c>
      <c r="BF673">
        <v>3941000000</v>
      </c>
      <c r="BG673">
        <v>4683000000</v>
      </c>
      <c r="BH673">
        <v>4318000000</v>
      </c>
      <c r="BI673">
        <v>4254000000</v>
      </c>
      <c r="BJ673">
        <v>4475000000</v>
      </c>
      <c r="BK673">
        <v>4824000000</v>
      </c>
      <c r="BL673">
        <v>4992000000</v>
      </c>
    </row>
    <row r="674" spans="1:65" x14ac:dyDescent="0.2">
      <c r="A674" t="s">
        <v>3034</v>
      </c>
      <c r="B674" t="s">
        <v>579</v>
      </c>
      <c r="C674" t="s">
        <v>3387</v>
      </c>
      <c r="D674" t="s">
        <v>1784</v>
      </c>
      <c r="AX674">
        <v>90.4</v>
      </c>
      <c r="BC674">
        <v>96.5</v>
      </c>
      <c r="BH674">
        <v>96.8</v>
      </c>
    </row>
    <row r="675" spans="1:65" x14ac:dyDescent="0.2">
      <c r="A675" t="s">
        <v>3034</v>
      </c>
      <c r="B675" t="s">
        <v>579</v>
      </c>
      <c r="C675" t="s">
        <v>2351</v>
      </c>
      <c r="D675" t="s">
        <v>1702</v>
      </c>
      <c r="G675">
        <v>1.05</v>
      </c>
      <c r="L675">
        <v>1.05</v>
      </c>
      <c r="Q675">
        <v>1.05</v>
      </c>
      <c r="V675">
        <v>1.05</v>
      </c>
      <c r="AA675">
        <v>1.05</v>
      </c>
      <c r="AF675">
        <v>1.05</v>
      </c>
      <c r="AI675">
        <v>1.05</v>
      </c>
      <c r="AK675">
        <v>1.05</v>
      </c>
      <c r="AP675">
        <v>1.05</v>
      </c>
      <c r="AU675">
        <v>1.05</v>
      </c>
      <c r="AZ675">
        <v>1.05</v>
      </c>
      <c r="BA675">
        <v>1.05</v>
      </c>
      <c r="BB675">
        <v>1.05</v>
      </c>
      <c r="BC675">
        <v>1.05</v>
      </c>
      <c r="BD675">
        <v>1.05</v>
      </c>
      <c r="BE675">
        <v>1.05</v>
      </c>
      <c r="BF675">
        <v>1.05</v>
      </c>
      <c r="BG675">
        <v>1.05</v>
      </c>
      <c r="BH675">
        <v>1.05</v>
      </c>
      <c r="BI675">
        <v>1.05</v>
      </c>
      <c r="BJ675">
        <v>1.05</v>
      </c>
      <c r="BK675">
        <v>1.05</v>
      </c>
      <c r="BL675">
        <v>1.05</v>
      </c>
    </row>
    <row r="676" spans="1:65" x14ac:dyDescent="0.2">
      <c r="A676" t="s">
        <v>3034</v>
      </c>
      <c r="B676" t="s">
        <v>579</v>
      </c>
      <c r="C676" t="s">
        <v>594</v>
      </c>
      <c r="D676" t="s">
        <v>235</v>
      </c>
      <c r="E676">
        <v>1.8482516435140699</v>
      </c>
      <c r="F676">
        <v>1.8315805784975701</v>
      </c>
      <c r="G676">
        <v>1.8132813425272101</v>
      </c>
      <c r="H676">
        <v>1.7965438901947199</v>
      </c>
      <c r="I676">
        <v>1.7854893192786601</v>
      </c>
      <c r="J676">
        <v>1.7819013583972501</v>
      </c>
      <c r="K676">
        <v>1.7725219335538001</v>
      </c>
      <c r="L676">
        <v>1.7695320642230301</v>
      </c>
      <c r="M676">
        <v>1.7740267566321</v>
      </c>
      <c r="N676">
        <v>1.7881640824698599</v>
      </c>
      <c r="O676">
        <v>1.8126805730223901</v>
      </c>
      <c r="P676">
        <v>1.8382486316703499</v>
      </c>
      <c r="Q676">
        <v>1.8745868063292801</v>
      </c>
      <c r="R676">
        <v>1.9138214718494</v>
      </c>
      <c r="S676">
        <v>1.9448448578277799</v>
      </c>
      <c r="T676">
        <v>1.9618189449622101</v>
      </c>
      <c r="U676">
        <v>1.9614853180029499</v>
      </c>
      <c r="V676">
        <v>1.94956431457291</v>
      </c>
      <c r="W676">
        <v>1.93497031082781</v>
      </c>
      <c r="X676">
        <v>1.9295141014903501</v>
      </c>
      <c r="Y676">
        <v>1.93892785310117</v>
      </c>
      <c r="Z676">
        <v>1.9467052037101999</v>
      </c>
      <c r="AA676">
        <v>1.9686606789777801</v>
      </c>
      <c r="AB676">
        <v>2.00100467009015</v>
      </c>
      <c r="AC676">
        <v>2.03841204748844</v>
      </c>
      <c r="AD676">
        <v>2.0777380952459499</v>
      </c>
      <c r="AE676">
        <v>2.11244346313992</v>
      </c>
      <c r="AF676">
        <v>2.14977662122197</v>
      </c>
      <c r="AG676">
        <v>2.1890693663898699</v>
      </c>
      <c r="AH676">
        <v>2.22976204869315</v>
      </c>
      <c r="AI676">
        <v>2.2709955756337399</v>
      </c>
      <c r="AJ676">
        <v>2.3031980003857599</v>
      </c>
      <c r="AK676">
        <v>2.3359832138505001</v>
      </c>
      <c r="AL676">
        <v>2.3682772048081402</v>
      </c>
      <c r="AM676">
        <v>2.3986901882227301</v>
      </c>
      <c r="AN676">
        <v>2.4265889829993799</v>
      </c>
      <c r="AO676">
        <v>2.44309041068942</v>
      </c>
      <c r="AP676">
        <v>2.4613384243502501</v>
      </c>
      <c r="AQ676">
        <v>2.4817083822011998</v>
      </c>
      <c r="AR676">
        <v>2.5046660358076198</v>
      </c>
      <c r="AS676">
        <v>2.531013493373</v>
      </c>
      <c r="AT676">
        <v>2.5583779354981999</v>
      </c>
      <c r="AU676">
        <v>2.5894044863378398</v>
      </c>
      <c r="AV676">
        <v>2.6279761704972899</v>
      </c>
      <c r="AW676">
        <v>2.6796679507335601</v>
      </c>
      <c r="AX676">
        <v>2.7473992647783398</v>
      </c>
      <c r="AY676">
        <v>2.8192215117337098</v>
      </c>
      <c r="AZ676">
        <v>2.90587074612887</v>
      </c>
      <c r="BA676">
        <v>3.00734741798184</v>
      </c>
      <c r="BB676">
        <v>3.12337459348131</v>
      </c>
      <c r="BC676">
        <v>3.2528234242830298</v>
      </c>
      <c r="BD676">
        <v>3.3889291445931198</v>
      </c>
      <c r="BE676">
        <v>3.5388724066417399</v>
      </c>
      <c r="BF676">
        <v>3.6931433172164199</v>
      </c>
      <c r="BG676">
        <v>3.8382199514148998</v>
      </c>
      <c r="BH676">
        <v>3.9661914883554701</v>
      </c>
      <c r="BI676">
        <v>4.0520678225837496</v>
      </c>
      <c r="BJ676">
        <v>4.1204886258348399</v>
      </c>
      <c r="BK676">
        <v>4.1837938028038897</v>
      </c>
      <c r="BL676">
        <v>4.2607053314472498</v>
      </c>
      <c r="BM676">
        <v>4.3610203287317502</v>
      </c>
    </row>
    <row r="677" spans="1:65" x14ac:dyDescent="0.2">
      <c r="A677" t="s">
        <v>3034</v>
      </c>
      <c r="B677" t="s">
        <v>579</v>
      </c>
      <c r="C677" t="s">
        <v>2334</v>
      </c>
      <c r="D677" t="s">
        <v>3571</v>
      </c>
      <c r="E677">
        <v>8.1383278362415208</v>
      </c>
      <c r="F677">
        <v>8.0949868931976106</v>
      </c>
      <c r="G677">
        <v>8.08123053560589</v>
      </c>
      <c r="H677">
        <v>8.09208173603405</v>
      </c>
      <c r="I677">
        <v>8.1202841508234798</v>
      </c>
      <c r="J677">
        <v>8.1619032900033694</v>
      </c>
      <c r="K677">
        <v>8.1837933424336704</v>
      </c>
      <c r="L677">
        <v>8.2128588080744898</v>
      </c>
      <c r="M677">
        <v>8.2563047071823998</v>
      </c>
      <c r="N677">
        <v>8.3263338657564994</v>
      </c>
      <c r="O677">
        <v>8.4321617329180505</v>
      </c>
      <c r="P677">
        <v>8.5619839085279494</v>
      </c>
      <c r="Q677">
        <v>8.7224205590924697</v>
      </c>
      <c r="R677">
        <v>8.9012899125774503</v>
      </c>
      <c r="S677">
        <v>9.0866290770751998</v>
      </c>
      <c r="T677">
        <v>9.2766239106234902</v>
      </c>
      <c r="U677">
        <v>9.4995014365204504</v>
      </c>
      <c r="V677">
        <v>9.6857346892848692</v>
      </c>
      <c r="W677">
        <v>9.8390389637457893</v>
      </c>
      <c r="X677">
        <v>9.9722230434766601</v>
      </c>
      <c r="Y677">
        <v>10.0953646111283</v>
      </c>
      <c r="Z677">
        <v>10.1704365823194</v>
      </c>
      <c r="AA677">
        <v>10.255187027024601</v>
      </c>
      <c r="AB677">
        <v>10.3357502179633</v>
      </c>
      <c r="AC677">
        <v>10.382648191032301</v>
      </c>
      <c r="AD677">
        <v>10.3802108014164</v>
      </c>
      <c r="AE677">
        <v>10.351608202297999</v>
      </c>
      <c r="AF677">
        <v>10.2783041355887</v>
      </c>
      <c r="AG677">
        <v>10.164286891946</v>
      </c>
      <c r="AH677">
        <v>10.0209484875579</v>
      </c>
      <c r="AI677">
        <v>9.8611965512186206</v>
      </c>
      <c r="AJ677">
        <v>9.6951412587164292</v>
      </c>
      <c r="AK677">
        <v>9.5112244672593604</v>
      </c>
      <c r="AL677">
        <v>9.3367422635075705</v>
      </c>
      <c r="AM677">
        <v>9.2023772410411606</v>
      </c>
      <c r="AN677">
        <v>9.1201981367514797</v>
      </c>
      <c r="AO677">
        <v>9.0589659724293501</v>
      </c>
      <c r="AP677">
        <v>9.0444941301707704</v>
      </c>
      <c r="AQ677">
        <v>9.0559817292068008</v>
      </c>
      <c r="AR677">
        <v>9.06306262610976</v>
      </c>
      <c r="AS677">
        <v>9.0491805583206002</v>
      </c>
      <c r="AT677">
        <v>9.0234567996870592</v>
      </c>
      <c r="AU677">
        <v>8.9784858482658692</v>
      </c>
      <c r="AV677">
        <v>8.9206474610029591</v>
      </c>
      <c r="AW677">
        <v>8.8616415868201202</v>
      </c>
      <c r="AX677">
        <v>8.8089750328774894</v>
      </c>
      <c r="AY677">
        <v>8.7577989345108502</v>
      </c>
      <c r="AZ677">
        <v>8.7077303068438408</v>
      </c>
      <c r="BA677">
        <v>8.6651331039340391</v>
      </c>
      <c r="BB677">
        <v>8.6384449135790895</v>
      </c>
      <c r="BC677">
        <v>8.6317975153406703</v>
      </c>
      <c r="BD677">
        <v>8.6533833577551302</v>
      </c>
      <c r="BE677">
        <v>8.69186227852048</v>
      </c>
      <c r="BF677">
        <v>8.7310337871554005</v>
      </c>
      <c r="BG677">
        <v>8.7462520881104098</v>
      </c>
      <c r="BH677">
        <v>8.7221316574368206</v>
      </c>
      <c r="BI677">
        <v>8.7053191661779401</v>
      </c>
      <c r="BJ677">
        <v>8.6521208086930805</v>
      </c>
      <c r="BK677">
        <v>8.5737221689474605</v>
      </c>
      <c r="BL677">
        <v>8.4866494317350405</v>
      </c>
      <c r="BM677">
        <v>8.39783429967658</v>
      </c>
    </row>
    <row r="678" spans="1:65" x14ac:dyDescent="0.2">
      <c r="A678" t="s">
        <v>3034</v>
      </c>
      <c r="B678" t="s">
        <v>579</v>
      </c>
      <c r="C678" t="s">
        <v>3833</v>
      </c>
      <c r="D678" t="s">
        <v>1325</v>
      </c>
      <c r="E678">
        <v>3769039</v>
      </c>
      <c r="F678">
        <v>3912456</v>
      </c>
      <c r="G678">
        <v>4058932</v>
      </c>
      <c r="H678">
        <v>4205328</v>
      </c>
      <c r="I678">
        <v>4346819</v>
      </c>
      <c r="J678">
        <v>4480092</v>
      </c>
      <c r="K678">
        <v>4609922</v>
      </c>
      <c r="L678">
        <v>4728326</v>
      </c>
      <c r="M678">
        <v>4835519</v>
      </c>
      <c r="N678">
        <v>4931702</v>
      </c>
      <c r="O678">
        <v>5015705</v>
      </c>
      <c r="P678">
        <v>5089133</v>
      </c>
      <c r="Q678">
        <v>5149692</v>
      </c>
      <c r="R678">
        <v>5199241</v>
      </c>
      <c r="S678">
        <v>5241984</v>
      </c>
      <c r="T678">
        <v>5282234</v>
      </c>
      <c r="U678">
        <v>5309039</v>
      </c>
      <c r="V678">
        <v>5343602</v>
      </c>
      <c r="W678">
        <v>5383067</v>
      </c>
      <c r="X678">
        <v>5422205</v>
      </c>
      <c r="Y678">
        <v>5458489</v>
      </c>
      <c r="Z678">
        <v>5514166</v>
      </c>
      <c r="AA678">
        <v>5559017</v>
      </c>
      <c r="AB678">
        <v>5599919</v>
      </c>
      <c r="AC678">
        <v>5647277</v>
      </c>
      <c r="AD678">
        <v>5705616</v>
      </c>
      <c r="AE678">
        <v>5765259</v>
      </c>
      <c r="AF678">
        <v>5835957</v>
      </c>
      <c r="AG678">
        <v>5913502</v>
      </c>
      <c r="AH678">
        <v>5990395</v>
      </c>
      <c r="AI678">
        <v>6062889</v>
      </c>
      <c r="AJ678">
        <v>6137176</v>
      </c>
      <c r="AK678">
        <v>6212672</v>
      </c>
      <c r="AL678">
        <v>6285407</v>
      </c>
      <c r="AM678">
        <v>6351172</v>
      </c>
      <c r="AN678">
        <v>6407295</v>
      </c>
      <c r="AO678">
        <v>6465232</v>
      </c>
      <c r="AP678">
        <v>6505349</v>
      </c>
      <c r="AQ678">
        <v>6534041</v>
      </c>
      <c r="AR678">
        <v>6560833</v>
      </c>
      <c r="AS678">
        <v>6589560</v>
      </c>
      <c r="AT678">
        <v>6598753</v>
      </c>
      <c r="AU678">
        <v>6614303</v>
      </c>
      <c r="AV678">
        <v>6627980</v>
      </c>
      <c r="AW678">
        <v>6626644</v>
      </c>
      <c r="AX678">
        <v>6603672</v>
      </c>
      <c r="AY678">
        <v>6572922</v>
      </c>
      <c r="AZ678">
        <v>6518528</v>
      </c>
      <c r="BA678">
        <v>6447177</v>
      </c>
      <c r="BB678">
        <v>6371425</v>
      </c>
      <c r="BC678">
        <v>6298650</v>
      </c>
      <c r="BD678">
        <v>6212827</v>
      </c>
      <c r="BE678">
        <v>6136078</v>
      </c>
      <c r="BF678">
        <v>6068390</v>
      </c>
      <c r="BG678">
        <v>6008315</v>
      </c>
      <c r="BH678">
        <v>5957246</v>
      </c>
      <c r="BI678">
        <v>5920247</v>
      </c>
      <c r="BJ678">
        <v>5889386</v>
      </c>
      <c r="BK678">
        <v>5859510</v>
      </c>
      <c r="BL678">
        <v>5822610</v>
      </c>
      <c r="BM678">
        <v>5771394</v>
      </c>
    </row>
    <row r="679" spans="1:65" x14ac:dyDescent="0.2">
      <c r="A679" t="s">
        <v>3034</v>
      </c>
      <c r="B679" t="s">
        <v>579</v>
      </c>
      <c r="C679" t="s">
        <v>3398</v>
      </c>
      <c r="D679" t="s">
        <v>839</v>
      </c>
      <c r="E679">
        <v>102.1</v>
      </c>
      <c r="F679">
        <v>99.1</v>
      </c>
      <c r="G679">
        <v>96.2</v>
      </c>
      <c r="H679">
        <v>93.5</v>
      </c>
      <c r="I679">
        <v>91</v>
      </c>
      <c r="J679">
        <v>88.6</v>
      </c>
      <c r="K679">
        <v>86.3</v>
      </c>
      <c r="L679">
        <v>84</v>
      </c>
      <c r="M679">
        <v>81.7</v>
      </c>
      <c r="N679">
        <v>79.400000000000006</v>
      </c>
      <c r="O679">
        <v>77</v>
      </c>
      <c r="P679">
        <v>74.599999999999994</v>
      </c>
      <c r="Q679">
        <v>72.099999999999994</v>
      </c>
      <c r="R679">
        <v>69.5</v>
      </c>
      <c r="S679">
        <v>66.8</v>
      </c>
      <c r="T679">
        <v>64</v>
      </c>
      <c r="U679">
        <v>61.1</v>
      </c>
      <c r="V679">
        <v>58.2</v>
      </c>
      <c r="W679">
        <v>55.2</v>
      </c>
      <c r="X679">
        <v>52.3</v>
      </c>
      <c r="Y679">
        <v>49.5</v>
      </c>
      <c r="Z679">
        <v>46.8</v>
      </c>
      <c r="AA679">
        <v>44.3</v>
      </c>
      <c r="AB679">
        <v>42.1</v>
      </c>
      <c r="AC679">
        <v>40</v>
      </c>
      <c r="AD679">
        <v>38.200000000000003</v>
      </c>
      <c r="AE679">
        <v>36.6</v>
      </c>
      <c r="AF679">
        <v>35.200000000000003</v>
      </c>
      <c r="AG679">
        <v>34.1</v>
      </c>
      <c r="AH679">
        <v>33.1</v>
      </c>
      <c r="AI679">
        <v>32.1</v>
      </c>
      <c r="AJ679">
        <v>31.2</v>
      </c>
      <c r="AK679">
        <v>30.3</v>
      </c>
      <c r="AL679">
        <v>29.4</v>
      </c>
      <c r="AM679">
        <v>28.5</v>
      </c>
      <c r="AN679">
        <v>27.6</v>
      </c>
      <c r="AO679">
        <v>26.7</v>
      </c>
      <c r="AP679">
        <v>25.9</v>
      </c>
      <c r="AQ679">
        <v>25</v>
      </c>
      <c r="AR679">
        <v>24.2</v>
      </c>
      <c r="AS679">
        <v>23.5</v>
      </c>
      <c r="AT679">
        <v>22.8</v>
      </c>
      <c r="AU679">
        <v>22.2</v>
      </c>
      <c r="AV679">
        <v>21.6</v>
      </c>
      <c r="AW679">
        <v>21</v>
      </c>
      <c r="AX679">
        <v>20.399999999999999</v>
      </c>
      <c r="AY679">
        <v>19.8</v>
      </c>
      <c r="AZ679">
        <v>19.2</v>
      </c>
      <c r="BA679">
        <v>18.600000000000001</v>
      </c>
      <c r="BB679">
        <v>18.100000000000001</v>
      </c>
      <c r="BC679">
        <v>17.600000000000001</v>
      </c>
      <c r="BD679">
        <v>17</v>
      </c>
      <c r="BE679">
        <v>16.5</v>
      </c>
      <c r="BF679">
        <v>15.9</v>
      </c>
      <c r="BG679">
        <v>15.4</v>
      </c>
      <c r="BH679">
        <v>15</v>
      </c>
      <c r="BI679">
        <v>14.5</v>
      </c>
      <c r="BJ679">
        <v>14</v>
      </c>
      <c r="BK679">
        <v>13.6</v>
      </c>
      <c r="BL679">
        <v>13.1</v>
      </c>
    </row>
    <row r="680" spans="1:65" x14ac:dyDescent="0.2">
      <c r="A680" t="s">
        <v>3034</v>
      </c>
      <c r="B680" t="s">
        <v>579</v>
      </c>
      <c r="C680" t="s">
        <v>151</v>
      </c>
      <c r="D680" t="s">
        <v>2552</v>
      </c>
      <c r="E680">
        <v>58675</v>
      </c>
      <c r="J680">
        <v>74918</v>
      </c>
      <c r="O680">
        <v>79591</v>
      </c>
      <c r="T680">
        <v>84796</v>
      </c>
      <c r="Y680">
        <v>90848</v>
      </c>
      <c r="AD680">
        <v>97331</v>
      </c>
      <c r="AI680">
        <v>104277</v>
      </c>
      <c r="AN680">
        <v>106943</v>
      </c>
      <c r="AS680">
        <v>109609</v>
      </c>
      <c r="AX680">
        <v>107612</v>
      </c>
      <c r="BC680">
        <v>124271</v>
      </c>
      <c r="BH680">
        <v>133134</v>
      </c>
    </row>
    <row r="681" spans="1:65" x14ac:dyDescent="0.2">
      <c r="A681" t="s">
        <v>3034</v>
      </c>
      <c r="B681" t="s">
        <v>579</v>
      </c>
      <c r="C681" t="s">
        <v>1824</v>
      </c>
      <c r="D681" t="s">
        <v>3396</v>
      </c>
      <c r="AU681">
        <v>19.700000762939499</v>
      </c>
      <c r="AV681">
        <v>19.360000610351602</v>
      </c>
      <c r="AW681">
        <v>18.040000915527301</v>
      </c>
      <c r="AX681">
        <v>15.670000076293899</v>
      </c>
      <c r="AY681">
        <v>14.2799997329712</v>
      </c>
      <c r="AZ681">
        <v>13.8999996185303</v>
      </c>
      <c r="BA681">
        <v>13.9099998474121</v>
      </c>
      <c r="BB681">
        <v>14.6099996566772</v>
      </c>
      <c r="BC681">
        <v>13.8900003433228</v>
      </c>
      <c r="BD681">
        <v>13.0200004577637</v>
      </c>
      <c r="BE681">
        <v>12.0100002288818</v>
      </c>
      <c r="BF681">
        <v>11.2600002288818</v>
      </c>
      <c r="BG681">
        <v>10.430000305175801</v>
      </c>
      <c r="BH681">
        <v>9.8299999237060494</v>
      </c>
      <c r="BI681">
        <v>9.9899997711181605</v>
      </c>
      <c r="BJ681">
        <v>10.689999580383301</v>
      </c>
      <c r="BK681">
        <v>10.75</v>
      </c>
      <c r="BL681">
        <v>11.6300001144409</v>
      </c>
    </row>
    <row r="682" spans="1:65" x14ac:dyDescent="0.2">
      <c r="A682" t="s">
        <v>3034</v>
      </c>
      <c r="B682" t="s">
        <v>579</v>
      </c>
      <c r="C682" t="s">
        <v>3065</v>
      </c>
      <c r="D682" t="s">
        <v>3123</v>
      </c>
      <c r="AI682">
        <v>39.269150104410372</v>
      </c>
      <c r="AJ682">
        <v>39.401737115027153</v>
      </c>
      <c r="AK682">
        <v>39.610988575941548</v>
      </c>
      <c r="AL682">
        <v>39.851739475316791</v>
      </c>
      <c r="AM682">
        <v>40.128765530375958</v>
      </c>
      <c r="AN682">
        <v>40.399851273640877</v>
      </c>
      <c r="AO682">
        <v>40.551478049202309</v>
      </c>
      <c r="AP682">
        <v>40.782680968778415</v>
      </c>
      <c r="AQ682">
        <v>40.919388890489465</v>
      </c>
      <c r="AR682">
        <v>40.890345812073711</v>
      </c>
      <c r="AS682">
        <v>41.085460815526183</v>
      </c>
      <c r="AT682">
        <v>41.226838995988047</v>
      </c>
      <c r="AU682">
        <v>41.453523071850043</v>
      </c>
      <c r="AV682">
        <v>41.847122809435454</v>
      </c>
      <c r="AW682">
        <v>41.410485067272433</v>
      </c>
      <c r="AX682">
        <v>41.08881384083017</v>
      </c>
      <c r="AY682">
        <v>40.879934776137624</v>
      </c>
      <c r="AZ682">
        <v>40.684800775153391</v>
      </c>
      <c r="BA682">
        <v>40.77697511446479</v>
      </c>
      <c r="BB682">
        <v>41.797530115853782</v>
      </c>
      <c r="BC682">
        <v>42.297663453980135</v>
      </c>
      <c r="BD682">
        <v>42.476505079711607</v>
      </c>
      <c r="BE682">
        <v>42.958064945150355</v>
      </c>
      <c r="BF682">
        <v>43.098604614016423</v>
      </c>
      <c r="BG682">
        <v>43.052584426990101</v>
      </c>
      <c r="BH682">
        <v>43.256697753713354</v>
      </c>
      <c r="BI682">
        <v>43.208468555197591</v>
      </c>
      <c r="BJ682">
        <v>43.168207819996269</v>
      </c>
      <c r="BK682">
        <v>42.941180102779441</v>
      </c>
      <c r="BL682">
        <v>42.677435187388042</v>
      </c>
    </row>
    <row r="683" spans="1:65" x14ac:dyDescent="0.2">
      <c r="A683" t="s">
        <v>3034</v>
      </c>
      <c r="B683" t="s">
        <v>579</v>
      </c>
      <c r="C683" t="s">
        <v>2054</v>
      </c>
      <c r="D683" t="s">
        <v>1233</v>
      </c>
      <c r="AU683">
        <v>78.300003051757798</v>
      </c>
      <c r="AV683">
        <v>78.129997253417997</v>
      </c>
      <c r="AW683">
        <v>76.470001220703097</v>
      </c>
      <c r="AX683">
        <v>76.080001831054702</v>
      </c>
      <c r="AY683">
        <v>79.569999694824205</v>
      </c>
      <c r="AZ683">
        <v>78.209999084472699</v>
      </c>
      <c r="BA683">
        <v>77.779998779296903</v>
      </c>
      <c r="BB683">
        <v>80.110000610351605</v>
      </c>
      <c r="BC683">
        <v>80.129997253417997</v>
      </c>
      <c r="BD683">
        <v>80.150001525878906</v>
      </c>
      <c r="BE683">
        <v>80.199996948242202</v>
      </c>
      <c r="BF683">
        <v>79.470001220703097</v>
      </c>
      <c r="BG683">
        <v>79.220001220703097</v>
      </c>
      <c r="BH683">
        <v>78.889999389648395</v>
      </c>
      <c r="BI683">
        <v>77.980003356933594</v>
      </c>
      <c r="BJ683">
        <v>77.970001220703097</v>
      </c>
      <c r="BK683">
        <v>77.699996948242202</v>
      </c>
      <c r="BL683">
        <v>76.279998779296903</v>
      </c>
    </row>
    <row r="684" spans="1:65" x14ac:dyDescent="0.2">
      <c r="A684" t="s">
        <v>3034</v>
      </c>
      <c r="B684" t="s">
        <v>579</v>
      </c>
      <c r="C684" t="s">
        <v>315</v>
      </c>
      <c r="D684" t="s">
        <v>696</v>
      </c>
      <c r="BE684">
        <v>28.9</v>
      </c>
      <c r="BG684">
        <v>29.18947</v>
      </c>
      <c r="BH684">
        <v>27.2</v>
      </c>
    </row>
    <row r="685" spans="1:65" x14ac:dyDescent="0.2">
      <c r="A685" t="s">
        <v>3034</v>
      </c>
      <c r="B685" t="s">
        <v>579</v>
      </c>
      <c r="C685" t="s">
        <v>1175</v>
      </c>
      <c r="D685" t="s">
        <v>2072</v>
      </c>
      <c r="AZ685">
        <v>46.1</v>
      </c>
      <c r="BB685">
        <v>38.46</v>
      </c>
      <c r="BE685">
        <v>40.590000000000003</v>
      </c>
      <c r="BG685">
        <v>47.84</v>
      </c>
      <c r="BH685">
        <v>41.4</v>
      </c>
    </row>
    <row r="686" spans="1:65" x14ac:dyDescent="0.2">
      <c r="A686" t="s">
        <v>3034</v>
      </c>
      <c r="B686" t="s">
        <v>579</v>
      </c>
      <c r="C686" t="s">
        <v>623</v>
      </c>
      <c r="D686" t="s">
        <v>3738</v>
      </c>
      <c r="BB686">
        <v>63.02</v>
      </c>
      <c r="BE686">
        <v>58.52</v>
      </c>
      <c r="BG686">
        <v>71.67</v>
      </c>
      <c r="BH686">
        <v>70.010000000000005</v>
      </c>
    </row>
    <row r="687" spans="1:65" x14ac:dyDescent="0.2">
      <c r="A687" t="s">
        <v>3034</v>
      </c>
      <c r="B687" t="s">
        <v>579</v>
      </c>
      <c r="C687" t="s">
        <v>2929</v>
      </c>
      <c r="D687" t="s">
        <v>460</v>
      </c>
      <c r="AJ687">
        <v>51.599998474121101</v>
      </c>
      <c r="AK687">
        <v>51.549999237060497</v>
      </c>
      <c r="AL687">
        <v>51.430000305175803</v>
      </c>
      <c r="AM687">
        <v>51.259998321533203</v>
      </c>
      <c r="AN687">
        <v>51.110000610351598</v>
      </c>
      <c r="AO687">
        <v>51.159999847412102</v>
      </c>
      <c r="AP687">
        <v>51.099998474121101</v>
      </c>
      <c r="AQ687">
        <v>51.259998321533203</v>
      </c>
      <c r="AR687">
        <v>51.909999847412102</v>
      </c>
      <c r="AS687">
        <v>51.779998779296903</v>
      </c>
      <c r="AT687">
        <v>51.840000152587898</v>
      </c>
      <c r="AU687">
        <v>50.189998626708999</v>
      </c>
      <c r="AV687">
        <v>50.299999237060497</v>
      </c>
      <c r="AW687">
        <v>50.950000762939503</v>
      </c>
      <c r="AX687">
        <v>51.0200004577637</v>
      </c>
      <c r="AY687">
        <v>50.860000610351598</v>
      </c>
      <c r="AZ687">
        <v>50.680000305175803</v>
      </c>
      <c r="BA687">
        <v>51.0200004577637</v>
      </c>
      <c r="BB687">
        <v>53.119998931884801</v>
      </c>
      <c r="BC687">
        <v>53.400001525878899</v>
      </c>
      <c r="BD687">
        <v>53.549999237060497</v>
      </c>
      <c r="BE687">
        <v>53.180000305175803</v>
      </c>
      <c r="BF687">
        <v>52.340000152587898</v>
      </c>
      <c r="BG687">
        <v>51.509998321533203</v>
      </c>
      <c r="BH687">
        <v>51.049999237060497</v>
      </c>
      <c r="BI687">
        <v>51.130001068115199</v>
      </c>
      <c r="BJ687">
        <v>51.099998474121101</v>
      </c>
      <c r="BK687">
        <v>51.389999389648402</v>
      </c>
      <c r="BL687">
        <v>49.569999694824197</v>
      </c>
    </row>
    <row r="688" spans="1:65" x14ac:dyDescent="0.2">
      <c r="A688" t="s">
        <v>3034</v>
      </c>
      <c r="B688" t="s">
        <v>579</v>
      </c>
      <c r="C688" t="s">
        <v>4080</v>
      </c>
      <c r="D688" t="s">
        <v>524</v>
      </c>
      <c r="AZ688">
        <v>49.12</v>
      </c>
      <c r="BB688">
        <v>55.11</v>
      </c>
      <c r="BE688">
        <v>48.04</v>
      </c>
      <c r="BG688">
        <v>48.44</v>
      </c>
      <c r="BH688">
        <v>53.43</v>
      </c>
    </row>
    <row r="689" spans="1:65" x14ac:dyDescent="0.2">
      <c r="A689" t="s">
        <v>3034</v>
      </c>
      <c r="B689" t="s">
        <v>579</v>
      </c>
      <c r="C689" t="s">
        <v>3654</v>
      </c>
      <c r="D689" t="s">
        <v>1467</v>
      </c>
    </row>
    <row r="690" spans="1:65" x14ac:dyDescent="0.2">
      <c r="A690" t="s">
        <v>3034</v>
      </c>
      <c r="B690" t="s">
        <v>579</v>
      </c>
      <c r="C690" t="s">
        <v>3811</v>
      </c>
      <c r="D690" t="s">
        <v>1305</v>
      </c>
      <c r="AS690">
        <v>89.832527159999998</v>
      </c>
      <c r="AT690">
        <v>95.491676330000004</v>
      </c>
      <c r="AU690">
        <v>87.593704220000006</v>
      </c>
      <c r="AV690">
        <v>85.319915769999994</v>
      </c>
      <c r="AW690">
        <v>111.56851958999999</v>
      </c>
      <c r="AX690">
        <v>137.87602233999999</v>
      </c>
      <c r="AY690">
        <v>156.15214538999999</v>
      </c>
      <c r="AZ690">
        <v>184.00445557</v>
      </c>
      <c r="BA690">
        <v>213.56945801000001</v>
      </c>
      <c r="BB690">
        <v>209.49426270000001</v>
      </c>
      <c r="BC690">
        <v>210.65756225999999</v>
      </c>
      <c r="BD690">
        <v>208.44299315999999</v>
      </c>
      <c r="BE690">
        <v>244.46978759999999</v>
      </c>
      <c r="BF690">
        <v>272.86395263999998</v>
      </c>
      <c r="BG690">
        <v>289.61306762999999</v>
      </c>
      <c r="BH690">
        <v>307.36401367000002</v>
      </c>
      <c r="BI690">
        <v>318.61196898999998</v>
      </c>
      <c r="BJ690">
        <v>322.63156128000003</v>
      </c>
      <c r="BK690">
        <v>327.96871948</v>
      </c>
    </row>
    <row r="691" spans="1:65" x14ac:dyDescent="0.2">
      <c r="A691" t="s">
        <v>3034</v>
      </c>
      <c r="B691" t="s">
        <v>579</v>
      </c>
      <c r="C691" t="s">
        <v>2658</v>
      </c>
      <c r="D691" t="s">
        <v>2618</v>
      </c>
      <c r="AS691">
        <v>5.6352934799999996</v>
      </c>
      <c r="AT691">
        <v>5.94238234</v>
      </c>
      <c r="AU691">
        <v>5.7329568899999996</v>
      </c>
      <c r="AV691">
        <v>5.7750587500000004</v>
      </c>
      <c r="AW691">
        <v>5.7989282600000003</v>
      </c>
      <c r="AX691">
        <v>6.0670981399999997</v>
      </c>
      <c r="AY691">
        <v>6.3355150199999999</v>
      </c>
      <c r="AZ691">
        <v>6.4910283099999999</v>
      </c>
      <c r="BA691">
        <v>6.8419270499999998</v>
      </c>
      <c r="BB691">
        <v>7.3113465299999998</v>
      </c>
      <c r="BC691">
        <v>7.0713014599999999</v>
      </c>
      <c r="BD691">
        <v>6.7807683900000004</v>
      </c>
      <c r="BE691">
        <v>6.7459964799999996</v>
      </c>
      <c r="BF691">
        <v>7.0172405199999996</v>
      </c>
      <c r="BG691">
        <v>7.1855320899999997</v>
      </c>
      <c r="BH691">
        <v>7.5233855199999997</v>
      </c>
      <c r="BI691">
        <v>7.5311703699999999</v>
      </c>
      <c r="BJ691">
        <v>7.6786427499999999</v>
      </c>
      <c r="BK691">
        <v>7.6398000699999997</v>
      </c>
    </row>
    <row r="692" spans="1:65" x14ac:dyDescent="0.2">
      <c r="A692" t="s">
        <v>3034</v>
      </c>
      <c r="B692" t="s">
        <v>579</v>
      </c>
      <c r="C692" t="s">
        <v>1761</v>
      </c>
      <c r="D692" t="s">
        <v>1696</v>
      </c>
      <c r="AS692">
        <v>80</v>
      </c>
      <c r="AT692">
        <v>80</v>
      </c>
      <c r="AU692">
        <v>80</v>
      </c>
      <c r="AV692">
        <v>80</v>
      </c>
      <c r="AW692">
        <v>80</v>
      </c>
      <c r="AX692">
        <v>80</v>
      </c>
      <c r="AY692">
        <v>80</v>
      </c>
      <c r="AZ692">
        <v>80</v>
      </c>
      <c r="BA692">
        <v>80</v>
      </c>
      <c r="BB692">
        <v>80</v>
      </c>
      <c r="BC692">
        <v>80</v>
      </c>
      <c r="BD692">
        <v>80</v>
      </c>
      <c r="BE692">
        <v>80</v>
      </c>
      <c r="BF692">
        <v>80</v>
      </c>
      <c r="BG692">
        <v>80</v>
      </c>
      <c r="BH692">
        <v>80</v>
      </c>
      <c r="BI692">
        <v>80</v>
      </c>
      <c r="BJ692">
        <v>80</v>
      </c>
      <c r="BK692">
        <v>80</v>
      </c>
      <c r="BL692">
        <v>80</v>
      </c>
    </row>
    <row r="693" spans="1:65" x14ac:dyDescent="0.2">
      <c r="A693" t="s">
        <v>3034</v>
      </c>
      <c r="B693" t="s">
        <v>579</v>
      </c>
      <c r="C693" t="s">
        <v>1847</v>
      </c>
      <c r="D693" t="s">
        <v>1010</v>
      </c>
      <c r="AN693">
        <v>17.2</v>
      </c>
      <c r="AS693">
        <v>17.2</v>
      </c>
      <c r="AX693">
        <v>14.4</v>
      </c>
      <c r="BC693">
        <v>11.4</v>
      </c>
      <c r="BI693">
        <v>11</v>
      </c>
    </row>
    <row r="694" spans="1:65" x14ac:dyDescent="0.2">
      <c r="A694" t="s">
        <v>3034</v>
      </c>
      <c r="B694" t="s">
        <v>579</v>
      </c>
      <c r="C694" t="s">
        <v>3219</v>
      </c>
      <c r="D694" t="s">
        <v>1747</v>
      </c>
      <c r="AD694">
        <v>96</v>
      </c>
      <c r="AE694">
        <v>71</v>
      </c>
      <c r="AF694">
        <v>74</v>
      </c>
      <c r="AG694">
        <v>66</v>
      </c>
      <c r="AH694">
        <v>63</v>
      </c>
      <c r="AI694">
        <v>60</v>
      </c>
      <c r="AJ694">
        <v>55</v>
      </c>
      <c r="AK694">
        <v>50</v>
      </c>
      <c r="AL694">
        <v>51</v>
      </c>
      <c r="AM694">
        <v>49</v>
      </c>
      <c r="AN694">
        <v>45</v>
      </c>
      <c r="AO694">
        <v>47</v>
      </c>
      <c r="AP694">
        <v>46</v>
      </c>
      <c r="AQ694">
        <v>74</v>
      </c>
      <c r="AR694">
        <v>74</v>
      </c>
      <c r="AS694">
        <v>84</v>
      </c>
      <c r="AT694">
        <v>77</v>
      </c>
      <c r="AV694">
        <v>61</v>
      </c>
      <c r="AW694">
        <v>63</v>
      </c>
      <c r="AX694">
        <v>60</v>
      </c>
      <c r="AY694">
        <v>61</v>
      </c>
      <c r="AZ694">
        <v>60</v>
      </c>
      <c r="BA694">
        <v>53</v>
      </c>
      <c r="BB694">
        <v>60</v>
      </c>
      <c r="BC694">
        <v>58</v>
      </c>
      <c r="BD694">
        <v>58</v>
      </c>
      <c r="BE694">
        <v>57</v>
      </c>
      <c r="BF694">
        <v>48</v>
      </c>
      <c r="BG694">
        <v>47</v>
      </c>
      <c r="BH694">
        <v>47</v>
      </c>
      <c r="BI694">
        <v>44</v>
      </c>
      <c r="BJ694">
        <v>44</v>
      </c>
    </row>
    <row r="695" spans="1:65" x14ac:dyDescent="0.2">
      <c r="A695" t="s">
        <v>3034</v>
      </c>
      <c r="B695" t="s">
        <v>579</v>
      </c>
      <c r="C695" t="s">
        <v>1830</v>
      </c>
      <c r="D695" t="s">
        <v>2689</v>
      </c>
      <c r="AI695">
        <v>45</v>
      </c>
      <c r="AN695">
        <v>49</v>
      </c>
      <c r="AS695">
        <v>51</v>
      </c>
      <c r="AW695">
        <v>62</v>
      </c>
      <c r="AX695">
        <v>62</v>
      </c>
      <c r="BC695">
        <v>64.2</v>
      </c>
    </row>
    <row r="696" spans="1:65" x14ac:dyDescent="0.2">
      <c r="A696" t="s">
        <v>3034</v>
      </c>
      <c r="B696" t="s">
        <v>579</v>
      </c>
      <c r="C696" t="s">
        <v>1352</v>
      </c>
      <c r="D696" t="s">
        <v>2733</v>
      </c>
      <c r="AS696">
        <v>0.69999998809999997</v>
      </c>
    </row>
    <row r="697" spans="1:65" x14ac:dyDescent="0.2">
      <c r="A697" t="s">
        <v>3034</v>
      </c>
      <c r="B697" t="s">
        <v>579</v>
      </c>
      <c r="C697" t="s">
        <v>2707</v>
      </c>
      <c r="D697" t="s">
        <v>957</v>
      </c>
      <c r="AI697">
        <v>500</v>
      </c>
      <c r="AJ697">
        <v>500</v>
      </c>
      <c r="AK697">
        <v>500</v>
      </c>
      <c r="AL697">
        <v>500</v>
      </c>
      <c r="AM697">
        <v>500</v>
      </c>
      <c r="AN697">
        <v>530</v>
      </c>
      <c r="AO697">
        <v>560</v>
      </c>
      <c r="AP697">
        <v>580</v>
      </c>
      <c r="AQ697">
        <v>590</v>
      </c>
      <c r="AR697">
        <v>590</v>
      </c>
      <c r="AS697">
        <v>580</v>
      </c>
      <c r="AT697">
        <v>570</v>
      </c>
      <c r="AU697">
        <v>560</v>
      </c>
      <c r="AV697">
        <v>520</v>
      </c>
      <c r="AW697">
        <v>500</v>
      </c>
      <c r="AX697">
        <v>500</v>
      </c>
      <c r="AY697">
        <v>500</v>
      </c>
      <c r="AZ697">
        <v>500</v>
      </c>
      <c r="BA697">
        <v>500</v>
      </c>
      <c r="BB697">
        <v>500</v>
      </c>
      <c r="BC697">
        <v>500</v>
      </c>
      <c r="BD697">
        <v>500</v>
      </c>
      <c r="BE697">
        <v>200</v>
      </c>
      <c r="BF697">
        <v>200</v>
      </c>
      <c r="BG697">
        <v>200</v>
      </c>
      <c r="BH697">
        <v>200</v>
      </c>
      <c r="BI697">
        <v>200</v>
      </c>
      <c r="BJ697">
        <v>200</v>
      </c>
      <c r="BK697">
        <v>200</v>
      </c>
      <c r="BL697">
        <v>200</v>
      </c>
      <c r="BM697">
        <v>200</v>
      </c>
    </row>
    <row r="698" spans="1:65" x14ac:dyDescent="0.2">
      <c r="A698" t="s">
        <v>3034</v>
      </c>
      <c r="B698" t="s">
        <v>579</v>
      </c>
      <c r="C698" t="s">
        <v>1782</v>
      </c>
      <c r="D698" t="s">
        <v>2093</v>
      </c>
      <c r="AS698">
        <v>14.5</v>
      </c>
      <c r="AT698">
        <v>14</v>
      </c>
      <c r="AU698">
        <v>13.7</v>
      </c>
      <c r="AV698">
        <v>13.5</v>
      </c>
      <c r="AW698">
        <v>12.9</v>
      </c>
      <c r="AX698">
        <v>12.4</v>
      </c>
      <c r="AY698">
        <v>12.2</v>
      </c>
      <c r="AZ698">
        <v>11.7</v>
      </c>
      <c r="BA698">
        <v>11.4</v>
      </c>
      <c r="BB698">
        <v>10.7</v>
      </c>
      <c r="BC698">
        <v>10.5</v>
      </c>
      <c r="BD698">
        <v>9.8000000000000007</v>
      </c>
      <c r="BE698">
        <v>9.6999999999999993</v>
      </c>
      <c r="BF698">
        <v>9.6</v>
      </c>
      <c r="BG698">
        <v>9.6</v>
      </c>
      <c r="BH698">
        <v>9.6</v>
      </c>
      <c r="BI698">
        <v>9.5</v>
      </c>
      <c r="BJ698">
        <v>9.3000000000000007</v>
      </c>
      <c r="BK698">
        <v>9</v>
      </c>
      <c r="BL698">
        <v>8.9</v>
      </c>
    </row>
    <row r="699" spans="1:65" x14ac:dyDescent="0.2">
      <c r="A699" t="s">
        <v>3034</v>
      </c>
      <c r="B699" t="s">
        <v>579</v>
      </c>
      <c r="C699" t="s">
        <v>3976</v>
      </c>
      <c r="D699" t="s">
        <v>3071</v>
      </c>
      <c r="AI699">
        <v>11105</v>
      </c>
      <c r="AJ699">
        <v>10527</v>
      </c>
      <c r="AK699">
        <v>9948</v>
      </c>
      <c r="AL699">
        <v>9406</v>
      </c>
      <c r="AM699">
        <v>8945</v>
      </c>
      <c r="AN699">
        <v>8623</v>
      </c>
      <c r="AO699">
        <v>8451</v>
      </c>
      <c r="AP699">
        <v>8490</v>
      </c>
      <c r="AQ699">
        <v>8759</v>
      </c>
      <c r="AR699">
        <v>9209</v>
      </c>
      <c r="AS699">
        <v>9625</v>
      </c>
      <c r="AT699">
        <v>9798</v>
      </c>
      <c r="AU699">
        <v>9611</v>
      </c>
      <c r="AV699">
        <v>9074</v>
      </c>
      <c r="AW699">
        <v>8327</v>
      </c>
      <c r="AX699">
        <v>7630</v>
      </c>
      <c r="AY699">
        <v>7162</v>
      </c>
      <c r="AZ699">
        <v>6903</v>
      </c>
      <c r="BA699">
        <v>6774</v>
      </c>
      <c r="BB699">
        <v>6711</v>
      </c>
      <c r="BC699">
        <v>6647</v>
      </c>
      <c r="BD699">
        <v>6522</v>
      </c>
      <c r="BE699">
        <v>6349</v>
      </c>
      <c r="BF699">
        <v>6182</v>
      </c>
      <c r="BG699">
        <v>6051</v>
      </c>
      <c r="BH699">
        <v>5959</v>
      </c>
      <c r="BI699">
        <v>5944</v>
      </c>
      <c r="BJ699">
        <v>5969</v>
      </c>
      <c r="BK699">
        <v>6010</v>
      </c>
      <c r="BL699">
        <v>6047</v>
      </c>
    </row>
    <row r="700" spans="1:65" x14ac:dyDescent="0.2">
      <c r="A700" t="s">
        <v>3034</v>
      </c>
      <c r="B700" t="s">
        <v>579</v>
      </c>
      <c r="C700" t="s">
        <v>3056</v>
      </c>
      <c r="D700" t="s">
        <v>3198</v>
      </c>
      <c r="BC700">
        <v>0.2</v>
      </c>
      <c r="BH700">
        <v>1.1000000000000001</v>
      </c>
    </row>
    <row r="701" spans="1:65" x14ac:dyDescent="0.2">
      <c r="A701" t="s">
        <v>3034</v>
      </c>
      <c r="B701" t="s">
        <v>579</v>
      </c>
      <c r="C701" t="s">
        <v>897</v>
      </c>
      <c r="D701" t="s">
        <v>501</v>
      </c>
      <c r="AQ701">
        <v>13.179309999999999</v>
      </c>
      <c r="AR701">
        <v>15.15137</v>
      </c>
      <c r="AS701">
        <v>11.87519</v>
      </c>
      <c r="AT701">
        <v>12.967919999999999</v>
      </c>
      <c r="AW701">
        <v>15.771990000000001</v>
      </c>
      <c r="AX701">
        <v>15.400029999999999</v>
      </c>
      <c r="AZ701">
        <v>12.387639999999999</v>
      </c>
      <c r="BA701">
        <v>12.3262</v>
      </c>
      <c r="BB701">
        <v>15.48542</v>
      </c>
      <c r="BC701">
        <v>15.467180000000001</v>
      </c>
      <c r="BD701">
        <v>14.755229999999999</v>
      </c>
      <c r="BE701">
        <v>14.860189999999999</v>
      </c>
      <c r="BF701">
        <v>16.59328</v>
      </c>
      <c r="BG701">
        <v>17.04063</v>
      </c>
      <c r="BH701">
        <v>17.41694</v>
      </c>
      <c r="BI701">
        <v>17.445229999999999</v>
      </c>
      <c r="BJ701">
        <v>17.847249999999999</v>
      </c>
      <c r="BK701">
        <v>16.989889999999999</v>
      </c>
    </row>
    <row r="702" spans="1:65" x14ac:dyDescent="0.2">
      <c r="A702" t="s">
        <v>3034</v>
      </c>
      <c r="B702" t="s">
        <v>579</v>
      </c>
      <c r="C702" t="s">
        <v>409</v>
      </c>
      <c r="D702" t="s">
        <v>2779</v>
      </c>
    </row>
    <row r="703" spans="1:65" x14ac:dyDescent="0.2">
      <c r="A703" t="s">
        <v>3034</v>
      </c>
      <c r="B703" t="s">
        <v>579</v>
      </c>
      <c r="C703" t="s">
        <v>2330</v>
      </c>
      <c r="D703" t="s">
        <v>3196</v>
      </c>
      <c r="AZ703">
        <v>95.458572387695298</v>
      </c>
      <c r="BB703">
        <v>95.455856323242202</v>
      </c>
      <c r="BC703">
        <v>95.461318969726605</v>
      </c>
      <c r="BD703">
        <v>96.799392700195298</v>
      </c>
      <c r="BE703">
        <v>96.8118896484375</v>
      </c>
      <c r="BF703">
        <v>97.9691162109375</v>
      </c>
      <c r="BG703">
        <v>98.789077758789105</v>
      </c>
      <c r="BH703">
        <v>96.899642944335895</v>
      </c>
      <c r="BI703">
        <v>97.556808471679702</v>
      </c>
      <c r="BJ703">
        <v>97.815460205078097</v>
      </c>
    </row>
    <row r="704" spans="1:65" x14ac:dyDescent="0.2">
      <c r="A704" t="s">
        <v>3034</v>
      </c>
      <c r="B704" t="s">
        <v>579</v>
      </c>
      <c r="C704" t="s">
        <v>1218</v>
      </c>
      <c r="D704" t="s">
        <v>3538</v>
      </c>
      <c r="O704">
        <v>211576</v>
      </c>
      <c r="P704">
        <v>228095</v>
      </c>
      <c r="Q704">
        <v>241159</v>
      </c>
      <c r="R704">
        <v>251602</v>
      </c>
      <c r="S704">
        <v>281033</v>
      </c>
      <c r="T704">
        <v>339330</v>
      </c>
      <c r="U704">
        <v>383313</v>
      </c>
      <c r="V704">
        <v>428963</v>
      </c>
      <c r="W704">
        <v>403989</v>
      </c>
      <c r="X704">
        <v>413809</v>
      </c>
      <c r="Y704">
        <v>420188</v>
      </c>
      <c r="Z704">
        <v>429893</v>
      </c>
      <c r="AA704">
        <v>441936</v>
      </c>
      <c r="AB704">
        <v>392180</v>
      </c>
      <c r="AC704">
        <v>456789</v>
      </c>
      <c r="AD704">
        <v>465323</v>
      </c>
      <c r="AE704">
        <v>518851</v>
      </c>
      <c r="AF704">
        <v>529703</v>
      </c>
      <c r="AG704">
        <v>539471</v>
      </c>
      <c r="AH704">
        <v>553708</v>
      </c>
      <c r="AJ704">
        <v>596348</v>
      </c>
      <c r="AK704">
        <v>674853</v>
      </c>
      <c r="AL704">
        <v>711230</v>
      </c>
      <c r="AO704">
        <v>914664</v>
      </c>
      <c r="AU704">
        <v>285922</v>
      </c>
      <c r="AW704">
        <v>317648</v>
      </c>
      <c r="AX704">
        <v>282894</v>
      </c>
      <c r="AY704">
        <v>253843</v>
      </c>
      <c r="AZ704">
        <v>276201</v>
      </c>
      <c r="BA704">
        <v>309191</v>
      </c>
      <c r="BB704">
        <v>374127</v>
      </c>
      <c r="BC704">
        <v>385626</v>
      </c>
      <c r="BD704">
        <v>288364</v>
      </c>
      <c r="BE704">
        <v>318538</v>
      </c>
      <c r="BF704">
        <v>348734</v>
      </c>
      <c r="BG704">
        <v>347752</v>
      </c>
      <c r="BH704">
        <v>354831</v>
      </c>
      <c r="BI704">
        <v>356871</v>
      </c>
      <c r="BJ704">
        <v>358914</v>
      </c>
      <c r="BK704">
        <v>362733</v>
      </c>
    </row>
    <row r="705" spans="1:65" x14ac:dyDescent="0.2">
      <c r="A705" t="s">
        <v>3034</v>
      </c>
      <c r="B705" t="s">
        <v>579</v>
      </c>
      <c r="C705" t="s">
        <v>2505</v>
      </c>
      <c r="D705" t="s">
        <v>3794</v>
      </c>
      <c r="AW705">
        <v>36.495979309082003</v>
      </c>
      <c r="AX705">
        <v>40.741481781005902</v>
      </c>
      <c r="AY705">
        <v>37.454811096191399</v>
      </c>
      <c r="AZ705">
        <v>41.693778991699197</v>
      </c>
      <c r="BA705">
        <v>42.871841430664098</v>
      </c>
      <c r="BB705">
        <v>42.130729675292997</v>
      </c>
      <c r="BC705">
        <v>43.6539115905762</v>
      </c>
      <c r="BD705">
        <v>44.725551605224602</v>
      </c>
      <c r="BE705">
        <v>45.809768676757798</v>
      </c>
      <c r="BF705">
        <v>47.254589080810497</v>
      </c>
      <c r="BG705">
        <v>48.504470825195298</v>
      </c>
      <c r="BH705">
        <v>49.333118438720703</v>
      </c>
      <c r="BI705">
        <v>50.971778869628899</v>
      </c>
      <c r="BK705">
        <v>53.028018951416001</v>
      </c>
    </row>
    <row r="706" spans="1:65" x14ac:dyDescent="0.2">
      <c r="A706" t="s">
        <v>3034</v>
      </c>
      <c r="B706" t="s">
        <v>579</v>
      </c>
      <c r="C706" t="s">
        <v>2732</v>
      </c>
      <c r="D706" t="s">
        <v>2979</v>
      </c>
      <c r="O706">
        <v>86005</v>
      </c>
      <c r="P706">
        <v>90271</v>
      </c>
      <c r="Q706">
        <v>103292</v>
      </c>
      <c r="R706">
        <v>110084</v>
      </c>
      <c r="S706">
        <v>115310</v>
      </c>
      <c r="T706">
        <v>121957</v>
      </c>
      <c r="U706">
        <v>125830</v>
      </c>
      <c r="V706">
        <v>128494</v>
      </c>
      <c r="W706">
        <v>131214</v>
      </c>
      <c r="X706">
        <v>139277</v>
      </c>
      <c r="Y706">
        <v>136381</v>
      </c>
      <c r="Z706">
        <v>137721</v>
      </c>
      <c r="AA706">
        <v>131741</v>
      </c>
      <c r="AB706">
        <v>133957</v>
      </c>
      <c r="AC706">
        <v>135417</v>
      </c>
      <c r="AD706">
        <v>132940</v>
      </c>
      <c r="AE706">
        <v>135924</v>
      </c>
      <c r="AF706">
        <v>138172</v>
      </c>
      <c r="AG706">
        <v>139427</v>
      </c>
      <c r="AH706">
        <v>140681</v>
      </c>
      <c r="AI706">
        <v>141936</v>
      </c>
      <c r="AJ706">
        <v>143193</v>
      </c>
      <c r="AK706">
        <v>162445</v>
      </c>
      <c r="AL706">
        <v>166123</v>
      </c>
      <c r="AM706">
        <v>179776</v>
      </c>
      <c r="AN706">
        <v>189123</v>
      </c>
      <c r="AO706">
        <v>193911</v>
      </c>
      <c r="AQ706">
        <v>220517</v>
      </c>
      <c r="AR706">
        <v>214911</v>
      </c>
      <c r="AS706">
        <v>197374</v>
      </c>
      <c r="AT706">
        <v>197234</v>
      </c>
      <c r="AU706">
        <v>193627</v>
      </c>
      <c r="AW706">
        <v>188147</v>
      </c>
      <c r="AX706">
        <v>186898</v>
      </c>
      <c r="AY706">
        <v>187920</v>
      </c>
      <c r="AZ706">
        <v>179286</v>
      </c>
      <c r="BA706">
        <v>179806</v>
      </c>
      <c r="BB706">
        <v>180806</v>
      </c>
      <c r="BC706">
        <v>180760</v>
      </c>
      <c r="BD706">
        <v>178550</v>
      </c>
      <c r="BE706">
        <v>189335</v>
      </c>
      <c r="BF706">
        <v>188462</v>
      </c>
      <c r="BG706">
        <v>187042</v>
      </c>
      <c r="BH706">
        <v>184791</v>
      </c>
      <c r="BI706">
        <v>182919</v>
      </c>
      <c r="BJ706">
        <v>184384</v>
      </c>
    </row>
    <row r="707" spans="1:65" x14ac:dyDescent="0.2">
      <c r="A707" t="s">
        <v>3034</v>
      </c>
      <c r="B707" t="s">
        <v>579</v>
      </c>
      <c r="C707" t="s">
        <v>2170</v>
      </c>
      <c r="D707" t="s">
        <v>2238</v>
      </c>
      <c r="AE707">
        <v>35.787709999999997</v>
      </c>
      <c r="AR707">
        <v>18.950839999999999</v>
      </c>
      <c r="AS707">
        <v>18.931419999999999</v>
      </c>
      <c r="AT707">
        <v>18.30472</v>
      </c>
      <c r="AU707">
        <v>18.353359999999999</v>
      </c>
      <c r="AW707">
        <v>17.98771</v>
      </c>
      <c r="AX707">
        <v>17.987729999999999</v>
      </c>
      <c r="AY707">
        <v>19.381519999999998</v>
      </c>
      <c r="AZ707">
        <v>20.51559</v>
      </c>
      <c r="BA707">
        <v>22.012149999999998</v>
      </c>
      <c r="BB707">
        <v>22.585750000000001</v>
      </c>
      <c r="BC707">
        <v>20.19642</v>
      </c>
      <c r="BD707">
        <v>17.81616</v>
      </c>
      <c r="BE707">
        <v>17.400929999999999</v>
      </c>
      <c r="BF707">
        <v>17.622</v>
      </c>
      <c r="BG707">
        <v>15.332800000000001</v>
      </c>
      <c r="BH707">
        <v>14.65349</v>
      </c>
      <c r="BI707">
        <v>14.87171</v>
      </c>
      <c r="BJ707">
        <v>13.39995</v>
      </c>
      <c r="BK707">
        <v>13.410920000000001</v>
      </c>
    </row>
    <row r="708" spans="1:65" x14ac:dyDescent="0.2">
      <c r="A708" t="s">
        <v>3034</v>
      </c>
      <c r="B708" t="s">
        <v>579</v>
      </c>
      <c r="C708" t="s">
        <v>3639</v>
      </c>
      <c r="D708" t="s">
        <v>3937</v>
      </c>
      <c r="O708">
        <v>5</v>
      </c>
      <c r="P708">
        <v>5</v>
      </c>
      <c r="Q708">
        <v>5</v>
      </c>
      <c r="R708">
        <v>5</v>
      </c>
      <c r="S708">
        <v>5</v>
      </c>
      <c r="T708">
        <v>5</v>
      </c>
      <c r="U708">
        <v>5</v>
      </c>
      <c r="V708">
        <v>5</v>
      </c>
      <c r="W708">
        <v>5</v>
      </c>
      <c r="X708">
        <v>5</v>
      </c>
      <c r="Y708">
        <v>5</v>
      </c>
      <c r="Z708">
        <v>5</v>
      </c>
      <c r="AA708">
        <v>5</v>
      </c>
      <c r="AB708">
        <v>5</v>
      </c>
      <c r="AC708">
        <v>5</v>
      </c>
      <c r="AD708">
        <v>5</v>
      </c>
      <c r="AE708">
        <v>5</v>
      </c>
      <c r="AF708">
        <v>5</v>
      </c>
      <c r="AG708">
        <v>5</v>
      </c>
      <c r="AH708">
        <v>5</v>
      </c>
      <c r="AI708">
        <v>5</v>
      </c>
      <c r="AJ708">
        <v>5</v>
      </c>
      <c r="AK708">
        <v>5</v>
      </c>
      <c r="AL708">
        <v>5</v>
      </c>
      <c r="AM708">
        <v>5</v>
      </c>
      <c r="AN708">
        <v>5</v>
      </c>
      <c r="AO708">
        <v>5</v>
      </c>
      <c r="AP708">
        <v>5</v>
      </c>
      <c r="AQ708">
        <v>5</v>
      </c>
      <c r="AR708">
        <v>5</v>
      </c>
      <c r="AS708">
        <v>5</v>
      </c>
      <c r="AT708">
        <v>5</v>
      </c>
      <c r="AU708">
        <v>5</v>
      </c>
      <c r="AV708">
        <v>5</v>
      </c>
      <c r="AW708">
        <v>5</v>
      </c>
      <c r="AX708">
        <v>5</v>
      </c>
      <c r="AY708">
        <v>5</v>
      </c>
      <c r="AZ708">
        <v>5</v>
      </c>
      <c r="BA708">
        <v>5</v>
      </c>
      <c r="BB708">
        <v>5</v>
      </c>
      <c r="BC708">
        <v>5</v>
      </c>
      <c r="BD708">
        <v>5</v>
      </c>
      <c r="BE708">
        <v>5</v>
      </c>
      <c r="BF708">
        <v>5</v>
      </c>
      <c r="BG708">
        <v>5</v>
      </c>
      <c r="BH708">
        <v>5</v>
      </c>
      <c r="BI708">
        <v>5</v>
      </c>
      <c r="BJ708">
        <v>5</v>
      </c>
      <c r="BK708">
        <v>5</v>
      </c>
      <c r="BL708">
        <v>5</v>
      </c>
      <c r="BM708">
        <v>5</v>
      </c>
    </row>
    <row r="709" spans="1:65" x14ac:dyDescent="0.2">
      <c r="A709" t="s">
        <v>3034</v>
      </c>
      <c r="B709" t="s">
        <v>579</v>
      </c>
      <c r="C709" t="s">
        <v>3097</v>
      </c>
      <c r="D709" t="s">
        <v>2638</v>
      </c>
      <c r="O709">
        <v>0.362749993801117</v>
      </c>
      <c r="S709">
        <v>0.53324002027511597</v>
      </c>
      <c r="T709">
        <v>0.56304001808166504</v>
      </c>
      <c r="V709">
        <v>0.62493997812271096</v>
      </c>
      <c r="W709">
        <v>0.66262000799179099</v>
      </c>
      <c r="X709">
        <v>0.69626998901367199</v>
      </c>
      <c r="Y709">
        <v>0.80019998550414995</v>
      </c>
      <c r="Z709">
        <v>0.79998999834060702</v>
      </c>
      <c r="AA709">
        <v>0.847769975662231</v>
      </c>
      <c r="AC709">
        <v>0.91975998878479004</v>
      </c>
      <c r="AD709">
        <v>0.94524997472763095</v>
      </c>
      <c r="AE709">
        <v>0.94988000392913796</v>
      </c>
      <c r="AF709">
        <v>0.96832001209259</v>
      </c>
      <c r="AG709">
        <v>0.934340000152588</v>
      </c>
      <c r="AH709">
        <v>1.0566200017929099</v>
      </c>
      <c r="AJ709">
        <v>1.02634000778198</v>
      </c>
      <c r="AN709">
        <v>1.01031005382538</v>
      </c>
      <c r="AO709">
        <v>1.05997002124786</v>
      </c>
      <c r="AP709">
        <v>1.0926699638366699</v>
      </c>
      <c r="AQ709">
        <v>0.98260998725891102</v>
      </c>
      <c r="AR709">
        <v>1.0810300111770601</v>
      </c>
      <c r="AS709">
        <v>1.06584000587463</v>
      </c>
      <c r="AT709">
        <v>1.07797002792358</v>
      </c>
      <c r="AU709">
        <v>1.0685399770736701</v>
      </c>
      <c r="AW709">
        <v>1.07050001621246</v>
      </c>
      <c r="AX709">
        <v>1.07509005069733</v>
      </c>
      <c r="AY709">
        <v>1.0820699930191</v>
      </c>
      <c r="AZ709">
        <v>1.0856100320816</v>
      </c>
      <c r="BA709">
        <v>0.99378997087478604</v>
      </c>
      <c r="BB709">
        <v>1.0512499809265099</v>
      </c>
      <c r="BC709">
        <v>1.0918300151825</v>
      </c>
      <c r="BD709">
        <v>1.09228003025055</v>
      </c>
      <c r="BE709">
        <v>1.11670994758606</v>
      </c>
      <c r="BF709">
        <v>1.1291600465774501</v>
      </c>
      <c r="BG709">
        <v>1.1353000402450599</v>
      </c>
      <c r="BH709">
        <v>1.14204001426697</v>
      </c>
      <c r="BI709">
        <v>1.1402399539947501</v>
      </c>
      <c r="BJ709">
        <v>1.1420300006866499</v>
      </c>
      <c r="BK709">
        <v>1.14455997943878</v>
      </c>
    </row>
    <row r="710" spans="1:65" x14ac:dyDescent="0.2">
      <c r="A710" t="s">
        <v>3034</v>
      </c>
      <c r="B710" t="s">
        <v>579</v>
      </c>
      <c r="C710" t="s">
        <v>263</v>
      </c>
      <c r="D710" t="s">
        <v>2389</v>
      </c>
      <c r="BC710">
        <v>2.0694710813473902</v>
      </c>
      <c r="BD710">
        <v>1.9203309112294999</v>
      </c>
      <c r="BE710">
        <v>2.0994274989981698</v>
      </c>
      <c r="BG710">
        <v>3.21829942091611</v>
      </c>
      <c r="BH710">
        <v>2.8315254281572999</v>
      </c>
      <c r="BI710">
        <v>3.1151410248856899</v>
      </c>
      <c r="BJ710">
        <v>3.3681966173970701</v>
      </c>
      <c r="BK710">
        <v>2.7974161094862899</v>
      </c>
      <c r="BL710">
        <v>2.7987260368179601</v>
      </c>
    </row>
    <row r="711" spans="1:65" x14ac:dyDescent="0.2">
      <c r="A711" t="s">
        <v>3034</v>
      </c>
      <c r="B711" t="s">
        <v>579</v>
      </c>
      <c r="C711" t="s">
        <v>1871</v>
      </c>
      <c r="D711" t="s">
        <v>3374</v>
      </c>
    </row>
    <row r="712" spans="1:65" x14ac:dyDescent="0.2">
      <c r="A712" t="s">
        <v>3034</v>
      </c>
      <c r="B712" t="s">
        <v>579</v>
      </c>
      <c r="C712" t="s">
        <v>2756</v>
      </c>
      <c r="D712" t="s">
        <v>2241</v>
      </c>
      <c r="M712">
        <v>30998033.76185653</v>
      </c>
      <c r="N712">
        <v>37996581.357355163</v>
      </c>
      <c r="O712">
        <v>35997852.981533818</v>
      </c>
      <c r="P712">
        <v>34098981.944072984</v>
      </c>
      <c r="Q712">
        <v>34741038.474511102</v>
      </c>
      <c r="R712">
        <v>34667518.730361708</v>
      </c>
      <c r="S712">
        <v>50920897.66578389</v>
      </c>
      <c r="T712">
        <v>48216397.47181958</v>
      </c>
      <c r="U712">
        <v>50998419.799654134</v>
      </c>
      <c r="V712">
        <v>46031554.473154545</v>
      </c>
      <c r="W712">
        <v>72819332.551075339</v>
      </c>
      <c r="X712">
        <v>102003535.97906379</v>
      </c>
      <c r="Y712">
        <v>165007009.02631354</v>
      </c>
      <c r="Z712">
        <v>242035236.40354419</v>
      </c>
      <c r="AA712">
        <v>169373076.79543671</v>
      </c>
      <c r="AB712">
        <v>163993344.95681068</v>
      </c>
      <c r="AC712">
        <v>298999233.84540188</v>
      </c>
      <c r="AD712">
        <v>460999892.02024984</v>
      </c>
      <c r="AE712">
        <v>785002491.92494833</v>
      </c>
      <c r="AF712">
        <v>1001003300.8156824</v>
      </c>
      <c r="AG712">
        <v>964001718.5134269</v>
      </c>
      <c r="AH712">
        <v>898003247.10261762</v>
      </c>
      <c r="AI712">
        <v>1025998467.9249791</v>
      </c>
      <c r="AJ712">
        <v>1697987035.7791646</v>
      </c>
      <c r="AK712">
        <v>1935661125.7168062</v>
      </c>
      <c r="AL712">
        <v>1248513333.6138406</v>
      </c>
      <c r="AM712">
        <v>1092348196.5378928</v>
      </c>
      <c r="AN712">
        <v>798885611.74534941</v>
      </c>
      <c r="AO712">
        <v>705968318.29178083</v>
      </c>
      <c r="AP712">
        <v>713248676.0839076</v>
      </c>
      <c r="AQ712">
        <v>749879027.08098865</v>
      </c>
      <c r="AR712">
        <v>1452688282.8168297</v>
      </c>
      <c r="AS712">
        <v>1673360074.415694</v>
      </c>
      <c r="AT712">
        <v>2354003545.0436182</v>
      </c>
      <c r="AU712">
        <v>2655805052.4124808</v>
      </c>
      <c r="AV712">
        <v>3308504297.0268297</v>
      </c>
      <c r="AW712">
        <v>3724259370.1035247</v>
      </c>
      <c r="AX712">
        <v>4081721994.6172805</v>
      </c>
      <c r="AY712">
        <v>4707896535.0372791</v>
      </c>
      <c r="AZ712">
        <v>5153270585.0063982</v>
      </c>
      <c r="BA712">
        <v>5450494694.0132933</v>
      </c>
      <c r="BB712">
        <v>4554140220.3510714</v>
      </c>
      <c r="BC712">
        <v>4445978698.9110117</v>
      </c>
      <c r="BD712">
        <v>4834591761.0656557</v>
      </c>
      <c r="BE712">
        <v>4622972315.7585258</v>
      </c>
      <c r="BF712">
        <v>4729275214.2260532</v>
      </c>
      <c r="BG712">
        <v>4618886881.2322626</v>
      </c>
      <c r="BH712">
        <v>5125313794.6290808</v>
      </c>
      <c r="BI712">
        <v>5869117789.2485418</v>
      </c>
      <c r="BJ712">
        <v>6630914618.2832851</v>
      </c>
      <c r="BK712">
        <v>7681080378.8200712</v>
      </c>
      <c r="BL712">
        <v>8732542078.6607876</v>
      </c>
      <c r="BM712">
        <v>8723770703.2000732</v>
      </c>
    </row>
    <row r="713" spans="1:65" x14ac:dyDescent="0.2">
      <c r="A713" t="s">
        <v>3034</v>
      </c>
      <c r="B713" t="s">
        <v>579</v>
      </c>
      <c r="C713" t="s">
        <v>2074</v>
      </c>
      <c r="D713" t="s">
        <v>52</v>
      </c>
      <c r="E713">
        <v>1660.6394596391492</v>
      </c>
      <c r="F713">
        <v>1829.8085861281543</v>
      </c>
      <c r="G713">
        <v>1992.1503401496257</v>
      </c>
      <c r="H713">
        <v>2448.553809879967</v>
      </c>
      <c r="I713">
        <v>2946.3679906016923</v>
      </c>
      <c r="J713">
        <v>3193.4220129171094</v>
      </c>
      <c r="K713">
        <v>3766.2500945293123</v>
      </c>
      <c r="L713">
        <v>4087.3430271584516</v>
      </c>
      <c r="M713">
        <v>4681.4905881454833</v>
      </c>
      <c r="N713">
        <v>5225.8320121392653</v>
      </c>
      <c r="O713">
        <v>6032.4468167399773</v>
      </c>
      <c r="P713">
        <v>6925.5945713618303</v>
      </c>
      <c r="Q713">
        <v>8229.2239188670646</v>
      </c>
      <c r="R713">
        <v>10344.522164115791</v>
      </c>
      <c r="S713">
        <v>13490.574882558834</v>
      </c>
      <c r="T713">
        <v>16419.632242079639</v>
      </c>
      <c r="U713">
        <v>21127.29279428783</v>
      </c>
      <c r="V713">
        <v>27989.722684324421</v>
      </c>
      <c r="W713">
        <v>34824.791011511887</v>
      </c>
      <c r="X713">
        <v>44708.920813304183</v>
      </c>
      <c r="Y713">
        <v>58271.576218673261</v>
      </c>
      <c r="Z713">
        <v>71150.125763175951</v>
      </c>
      <c r="AA713">
        <v>86657.642378627454</v>
      </c>
      <c r="AB713">
        <v>103026.75251113743</v>
      </c>
      <c r="AC713">
        <v>126070.29587152193</v>
      </c>
      <c r="AD713">
        <v>157840.48403324923</v>
      </c>
      <c r="AE713">
        <v>210921.30094084519</v>
      </c>
      <c r="AF713">
        <v>267398.86423060158</v>
      </c>
      <c r="AG713">
        <v>352243.85734147695</v>
      </c>
      <c r="AH713">
        <v>438949.25035090349</v>
      </c>
      <c r="AI713">
        <v>690957.41266334953</v>
      </c>
      <c r="AJ713">
        <v>882983.12753522629</v>
      </c>
      <c r="AK713">
        <v>1109610.2897494459</v>
      </c>
      <c r="AL713">
        <v>1445754.4174631231</v>
      </c>
      <c r="AM713">
        <v>1854105.1972822042</v>
      </c>
      <c r="AN713">
        <v>2278384.9035257753</v>
      </c>
      <c r="AO713">
        <v>2658654.3972313162</v>
      </c>
      <c r="AP713">
        <v>3155935.8079751399</v>
      </c>
      <c r="AQ713">
        <v>3598755.3429180933</v>
      </c>
      <c r="AR713">
        <v>3825306.5674639461</v>
      </c>
      <c r="AS713">
        <v>5148340.5759505462</v>
      </c>
      <c r="AT713">
        <v>5471915.6394248838</v>
      </c>
      <c r="AU713">
        <v>5840520.9469821714</v>
      </c>
      <c r="AV713">
        <v>6340855.0801694691</v>
      </c>
      <c r="AW713">
        <v>7060531.3555203369</v>
      </c>
      <c r="AX713">
        <v>7725287.8939796351</v>
      </c>
      <c r="AY713">
        <v>8601116.9072607998</v>
      </c>
      <c r="AZ713">
        <v>9500105.9959697761</v>
      </c>
      <c r="BA713">
        <v>10396255.589089515</v>
      </c>
      <c r="BB713">
        <v>10864009.236726284</v>
      </c>
      <c r="BC713">
        <v>11590374.117210474</v>
      </c>
      <c r="BD713">
        <v>12976705.058940059</v>
      </c>
      <c r="BE713">
        <v>13914638.470877102</v>
      </c>
      <c r="BF713">
        <v>14819350.658769242</v>
      </c>
      <c r="BG713">
        <v>15760509.998082513</v>
      </c>
      <c r="BH713">
        <v>16693999.6864943</v>
      </c>
      <c r="BI713">
        <v>17735924.207070846</v>
      </c>
      <c r="BJ713">
        <v>18475851.200833928</v>
      </c>
      <c r="BK713">
        <v>19379169.061568081</v>
      </c>
      <c r="BL713">
        <v>20614510.971049085</v>
      </c>
      <c r="BM713">
        <v>19312725.796381079</v>
      </c>
    </row>
    <row r="714" spans="1:65" x14ac:dyDescent="0.2">
      <c r="A714" t="s">
        <v>3034</v>
      </c>
      <c r="B714" t="s">
        <v>579</v>
      </c>
      <c r="C714" t="s">
        <v>3542</v>
      </c>
      <c r="D714" t="s">
        <v>2875</v>
      </c>
      <c r="O714">
        <v>0.67714946871372905</v>
      </c>
      <c r="P714">
        <v>0.88959093778023302</v>
      </c>
      <c r="Q714">
        <v>0.83358054477327403</v>
      </c>
      <c r="R714">
        <v>1.0910973547919101</v>
      </c>
      <c r="S714">
        <v>4.2748450794701798</v>
      </c>
      <c r="T714">
        <v>3.6267286423634002</v>
      </c>
      <c r="U714">
        <v>3.13553393543835</v>
      </c>
      <c r="V714">
        <v>2.01149071115915</v>
      </c>
      <c r="W714">
        <v>1.7366577100526099</v>
      </c>
      <c r="X714">
        <v>3.4476799273203298</v>
      </c>
      <c r="Y714">
        <v>3.6620012625402101</v>
      </c>
      <c r="Z714">
        <v>3.0082008108489702</v>
      </c>
      <c r="AA714">
        <v>1.85267807530811</v>
      </c>
      <c r="AB714">
        <v>2.6212545430044698</v>
      </c>
      <c r="AC714">
        <v>2.8160564800711101</v>
      </c>
      <c r="AD714">
        <v>3.1463126168557798</v>
      </c>
      <c r="AE714">
        <v>2.3313405796815698</v>
      </c>
      <c r="AF714">
        <v>4.5200940388593001</v>
      </c>
      <c r="AG714">
        <v>3.0569357844591298</v>
      </c>
      <c r="AH714">
        <v>4.8184331938583904</v>
      </c>
      <c r="AI714">
        <v>6.0658503719641796</v>
      </c>
      <c r="AJ714">
        <v>3.2283200222798301</v>
      </c>
      <c r="AK714">
        <v>3.0179938260855299</v>
      </c>
      <c r="AL714">
        <v>2.6455429932641601</v>
      </c>
      <c r="AM714">
        <v>1.9747469780670199</v>
      </c>
      <c r="AN714">
        <v>2.4584071013164399</v>
      </c>
      <c r="AO714">
        <v>3.3378584452591298</v>
      </c>
      <c r="AP714">
        <v>2.73381916889447</v>
      </c>
      <c r="AQ714">
        <v>1.7777259095351701</v>
      </c>
      <c r="AR714">
        <v>3.8819066711260501</v>
      </c>
      <c r="AS714">
        <v>5.1065100810148696</v>
      </c>
      <c r="AT714">
        <v>3.3230685954680301</v>
      </c>
      <c r="AU714">
        <v>3.39560032586864</v>
      </c>
      <c r="AV714">
        <v>3.8921578530712</v>
      </c>
      <c r="AW714">
        <v>4.1160539382092596</v>
      </c>
      <c r="AX714">
        <v>4.9162388220603201</v>
      </c>
      <c r="AY714">
        <v>5.2494294740293403</v>
      </c>
      <c r="AZ714">
        <v>4.2847674986255804</v>
      </c>
      <c r="BA714">
        <v>5.5047798040079803</v>
      </c>
      <c r="BB714">
        <v>3.26184745557619</v>
      </c>
      <c r="BC714">
        <v>4.4180679029216101</v>
      </c>
      <c r="BD714">
        <v>6.7615043500906502</v>
      </c>
      <c r="BE714">
        <v>6.1150731373160996</v>
      </c>
      <c r="BF714">
        <v>5.9915548216543399</v>
      </c>
      <c r="BG714">
        <v>5.28794655440469</v>
      </c>
      <c r="BH714">
        <v>2.7306340749643598</v>
      </c>
      <c r="BI714">
        <v>1.8367075091674301</v>
      </c>
      <c r="BJ714">
        <v>2.6606430860031298</v>
      </c>
      <c r="BK714">
        <v>3.8793823735039901</v>
      </c>
      <c r="BL714">
        <v>3.6775397888347698</v>
      </c>
    </row>
    <row r="715" spans="1:65" x14ac:dyDescent="0.2">
      <c r="A715" t="s">
        <v>3034</v>
      </c>
      <c r="B715" t="s">
        <v>579</v>
      </c>
      <c r="C715" t="s">
        <v>1583</v>
      </c>
      <c r="D715" t="s">
        <v>2460</v>
      </c>
      <c r="E715">
        <v>4031152976.6390357</v>
      </c>
      <c r="F715">
        <v>4540447761.1940298</v>
      </c>
      <c r="G715">
        <v>4955543963.3686886</v>
      </c>
      <c r="H715">
        <v>4836166666.666667</v>
      </c>
      <c r="I715">
        <v>5973366666.666667</v>
      </c>
      <c r="J715">
        <v>5760761904.7619047</v>
      </c>
      <c r="K715">
        <v>5428518518.5185184</v>
      </c>
      <c r="L715">
        <v>5825170438.4870434</v>
      </c>
      <c r="M715">
        <v>5960212869.1296797</v>
      </c>
      <c r="N715">
        <v>6450175213.7492275</v>
      </c>
      <c r="O715">
        <v>7198360460.1988707</v>
      </c>
      <c r="P715">
        <v>7820380970.5367403</v>
      </c>
      <c r="Q715">
        <v>8671358732.6848583</v>
      </c>
      <c r="R715">
        <v>10315760000.33939</v>
      </c>
      <c r="S715">
        <v>12370029583.641897</v>
      </c>
      <c r="T715">
        <v>13098633901.867271</v>
      </c>
      <c r="U715">
        <v>15341403660.469809</v>
      </c>
      <c r="V715">
        <v>19470960619.129715</v>
      </c>
      <c r="W715">
        <v>23263511958.050903</v>
      </c>
      <c r="X715">
        <v>27940411250.27322</v>
      </c>
      <c r="Y715">
        <v>33400735644.048115</v>
      </c>
      <c r="Z715">
        <v>36388366869.03093</v>
      </c>
      <c r="AA715">
        <v>38968039721.748032</v>
      </c>
      <c r="AB715">
        <v>38729822781.599724</v>
      </c>
      <c r="AC715">
        <v>38253120737.967117</v>
      </c>
      <c r="AD715">
        <v>34894411351.983009</v>
      </c>
      <c r="AE715">
        <v>34942489683.971237</v>
      </c>
      <c r="AF715">
        <v>36373307085.088745</v>
      </c>
      <c r="AG715">
        <v>39212550050.422279</v>
      </c>
      <c r="AH715">
        <v>39540080200.393814</v>
      </c>
      <c r="AI715">
        <v>47844090709.990845</v>
      </c>
      <c r="AJ715">
        <v>49175565911.065483</v>
      </c>
      <c r="AK715">
        <v>58418985443.317154</v>
      </c>
      <c r="AL715">
        <v>66446804802.574699</v>
      </c>
      <c r="AM715">
        <v>81703500846.036377</v>
      </c>
      <c r="AN715">
        <v>92507279383.038727</v>
      </c>
      <c r="AO715">
        <v>97160109277.80867</v>
      </c>
      <c r="AP715">
        <v>106659508271.25496</v>
      </c>
      <c r="AQ715">
        <v>98443739941.166397</v>
      </c>
      <c r="AR715">
        <v>86186158684.768494</v>
      </c>
      <c r="AS715">
        <v>99886577330.727112</v>
      </c>
      <c r="AT715">
        <v>98211749595.544189</v>
      </c>
      <c r="AU715">
        <v>97963003804.785095</v>
      </c>
      <c r="AV715">
        <v>94641378693.223038</v>
      </c>
      <c r="AW715">
        <v>117081522349.67728</v>
      </c>
      <c r="AX715">
        <v>145619191582.06134</v>
      </c>
      <c r="AY715">
        <v>161618581266.31573</v>
      </c>
      <c r="AZ715">
        <v>206181826825.28027</v>
      </c>
      <c r="BA715">
        <v>242186950900.77493</v>
      </c>
      <c r="BB715">
        <v>232397835678.33636</v>
      </c>
      <c r="BC715">
        <v>286563105192.45648</v>
      </c>
      <c r="BD715">
        <v>334943871931.74542</v>
      </c>
      <c r="BE715">
        <v>370921320483.84052</v>
      </c>
      <c r="BF715">
        <v>382116126448.55402</v>
      </c>
      <c r="BG715">
        <v>381112119657.44458</v>
      </c>
      <c r="BH715">
        <v>293481748240.77881</v>
      </c>
      <c r="BI715">
        <v>282825009887.45795</v>
      </c>
      <c r="BJ715">
        <v>311883730690.12946</v>
      </c>
      <c r="BK715">
        <v>334198214706.20874</v>
      </c>
      <c r="BL715">
        <v>323429888934.25677</v>
      </c>
      <c r="BM715">
        <v>271346896626.41779</v>
      </c>
    </row>
    <row r="716" spans="1:65" x14ac:dyDescent="0.2">
      <c r="A716" t="s">
        <v>3034</v>
      </c>
      <c r="B716" t="s">
        <v>579</v>
      </c>
      <c r="C716" t="s">
        <v>2933</v>
      </c>
      <c r="D716" t="s">
        <v>4229</v>
      </c>
      <c r="O716">
        <v>188191854.70199701</v>
      </c>
      <c r="P716">
        <v>-52115175.0007542</v>
      </c>
      <c r="Q716">
        <v>255158913.09744501</v>
      </c>
      <c r="R716">
        <v>603632068.67092896</v>
      </c>
      <c r="S716">
        <v>545762829.76861596</v>
      </c>
      <c r="T716">
        <v>362486632.22257298</v>
      </c>
      <c r="U716">
        <v>879684016.29622602</v>
      </c>
      <c r="V716">
        <v>1869465532.7789199</v>
      </c>
      <c r="W716">
        <v>2185391904.28053</v>
      </c>
      <c r="X716">
        <v>2133890921.5969701</v>
      </c>
      <c r="Y716">
        <v>2626126551.8863902</v>
      </c>
      <c r="Z716">
        <v>2089600022.01563</v>
      </c>
      <c r="AA716">
        <v>1628221523.3140099</v>
      </c>
      <c r="AB716">
        <v>1232627353.7638099</v>
      </c>
      <c r="AC716">
        <v>1395872088.8016</v>
      </c>
      <c r="AD716">
        <v>1651254935.5513899</v>
      </c>
      <c r="AE716">
        <v>3743353812.7771401</v>
      </c>
      <c r="AF716">
        <v>2801024299.5131102</v>
      </c>
      <c r="AG716">
        <v>3885098721.0975399</v>
      </c>
      <c r="AH716">
        <v>2510552517.4249101</v>
      </c>
      <c r="AI716">
        <v>2639077123.85603</v>
      </c>
      <c r="AJ716">
        <v>4677935765.1800604</v>
      </c>
      <c r="AK716">
        <v>4475576524.4057198</v>
      </c>
      <c r="AL716">
        <v>4395181521.5433903</v>
      </c>
      <c r="AM716">
        <v>6447773697.0523195</v>
      </c>
      <c r="AN716">
        <v>6177440510.5101299</v>
      </c>
      <c r="AO716">
        <v>2066482249.7056999</v>
      </c>
      <c r="AP716">
        <v>1075966640.76512</v>
      </c>
      <c r="AQ716">
        <v>297975990.92362499</v>
      </c>
      <c r="AR716">
        <v>-1554722575.44174</v>
      </c>
      <c r="AS716">
        <v>-2034136818.28983</v>
      </c>
      <c r="AT716">
        <v>-628580651.44416904</v>
      </c>
      <c r="AU716">
        <v>578268778.24878395</v>
      </c>
      <c r="AV716">
        <v>1247516345.11535</v>
      </c>
      <c r="AW716">
        <v>2763619671.0708399</v>
      </c>
      <c r="AX716">
        <v>5745526797.0096798</v>
      </c>
      <c r="AY716">
        <v>6668917775.4971399</v>
      </c>
      <c r="AZ716">
        <v>9949032975.1079292</v>
      </c>
      <c r="BA716">
        <v>10605441268.535299</v>
      </c>
      <c r="BB716">
        <v>13131036085.0168</v>
      </c>
      <c r="BC716">
        <v>12562830779.3846</v>
      </c>
      <c r="BD716">
        <v>9964732811.6672001</v>
      </c>
      <c r="BE716">
        <v>9317179941.0113106</v>
      </c>
      <c r="BF716">
        <v>11904624792.9266</v>
      </c>
      <c r="BG716">
        <v>14523389761.6695</v>
      </c>
      <c r="BH716">
        <v>13523007465.9354</v>
      </c>
      <c r="BI716">
        <v>15065161548.538099</v>
      </c>
      <c r="BJ716">
        <v>13198317859.757</v>
      </c>
      <c r="BK716">
        <v>11452249137.7237</v>
      </c>
      <c r="BL716">
        <v>9669588404.9048195</v>
      </c>
    </row>
    <row r="717" spans="1:65" x14ac:dyDescent="0.2">
      <c r="A717" t="s">
        <v>3034</v>
      </c>
      <c r="B717" t="s">
        <v>579</v>
      </c>
      <c r="C717" t="s">
        <v>2126</v>
      </c>
      <c r="D717" t="s">
        <v>3595</v>
      </c>
      <c r="O717">
        <v>44828649.871325202</v>
      </c>
      <c r="P717">
        <v>65105882.306645103</v>
      </c>
      <c r="Q717">
        <v>66785705.728551097</v>
      </c>
      <c r="R717">
        <v>102286832.426015</v>
      </c>
      <c r="S717">
        <v>471636618.85043699</v>
      </c>
      <c r="T717">
        <v>435664894.69597298</v>
      </c>
      <c r="U717">
        <v>439053378.362849</v>
      </c>
      <c r="V717">
        <v>358618695.42378002</v>
      </c>
      <c r="W717">
        <v>365633493.06301397</v>
      </c>
      <c r="X717">
        <v>825593543.27621305</v>
      </c>
      <c r="Y717">
        <v>1055196292.79248</v>
      </c>
      <c r="Z717">
        <v>986356061.88603306</v>
      </c>
      <c r="AA717">
        <v>662364155.44016194</v>
      </c>
      <c r="AB717">
        <v>907207979.60688901</v>
      </c>
      <c r="AC717">
        <v>856904571.75024295</v>
      </c>
      <c r="AD717">
        <v>870566877.73212004</v>
      </c>
      <c r="AE717">
        <v>677226455.28436697</v>
      </c>
      <c r="AF717">
        <v>1329841766.52723</v>
      </c>
      <c r="AG717">
        <v>954820098.77335298</v>
      </c>
      <c r="AH717">
        <v>1572039172.7780499</v>
      </c>
      <c r="AI717">
        <v>2428631728.3252802</v>
      </c>
      <c r="AJ717">
        <v>1361717104.47069</v>
      </c>
      <c r="AK717">
        <v>1287834720.06108</v>
      </c>
      <c r="AL717">
        <v>1294557903.94924</v>
      </c>
      <c r="AM717">
        <v>1188053385.27563</v>
      </c>
      <c r="AN717">
        <v>1827453656.3190899</v>
      </c>
      <c r="AO717">
        <v>2670411594.7450299</v>
      </c>
      <c r="AP717">
        <v>2489083595.5278802</v>
      </c>
      <c r="AQ717">
        <v>1558304992.86587</v>
      </c>
      <c r="AR717">
        <v>3000257975.2044601</v>
      </c>
      <c r="AS717">
        <v>4553403055.7199497</v>
      </c>
      <c r="AT717">
        <v>2930424964.6694999</v>
      </c>
      <c r="AU717">
        <v>3013687066.9312701</v>
      </c>
      <c r="AV717">
        <v>3314080638.6089401</v>
      </c>
      <c r="AW717">
        <v>4767899854.8777399</v>
      </c>
      <c r="AX717">
        <v>6735067055.3731403</v>
      </c>
      <c r="AY717">
        <v>7966284733.5114202</v>
      </c>
      <c r="AZ717">
        <v>8661417271.9254494</v>
      </c>
      <c r="BA717">
        <v>14598719421.451799</v>
      </c>
      <c r="BB717">
        <v>7804466210.6554298</v>
      </c>
      <c r="BC717">
        <v>13025558659.740801</v>
      </c>
      <c r="BD717">
        <v>23269077971.3186</v>
      </c>
      <c r="BE717">
        <v>22423861243.3503</v>
      </c>
      <c r="BF717">
        <v>22320801877.545898</v>
      </c>
      <c r="BG717">
        <v>19326583581.647099</v>
      </c>
      <c r="BH717">
        <v>8102777267.9738102</v>
      </c>
      <c r="BI717">
        <v>5593310773.6479101</v>
      </c>
      <c r="BJ717">
        <v>8843710194.3471298</v>
      </c>
      <c r="BK717">
        <v>13332463607.4561</v>
      </c>
      <c r="BL717">
        <v>11920865931.795799</v>
      </c>
    </row>
    <row r="718" spans="1:65" x14ac:dyDescent="0.2">
      <c r="A718" t="s">
        <v>3034</v>
      </c>
      <c r="B718" t="s">
        <v>579</v>
      </c>
      <c r="C718" t="s">
        <v>474</v>
      </c>
      <c r="D718" t="s">
        <v>4096</v>
      </c>
      <c r="J718">
        <v>2534647619.0476189</v>
      </c>
      <c r="K718">
        <v>2461074074.0740743</v>
      </c>
      <c r="L718">
        <v>2572204567.5446515</v>
      </c>
      <c r="M718">
        <v>2671335710.8220749</v>
      </c>
      <c r="N718">
        <v>2917138618.0340266</v>
      </c>
      <c r="O718">
        <v>3235326010.3447156</v>
      </c>
      <c r="P718">
        <v>3638634847.2154636</v>
      </c>
      <c r="Q718">
        <v>3922173899.1251535</v>
      </c>
      <c r="R718">
        <v>4473075764.5821037</v>
      </c>
      <c r="S718">
        <v>5397076936.654171</v>
      </c>
      <c r="T718">
        <v>5873348961.2804146</v>
      </c>
      <c r="U718">
        <v>6668943651.8230295</v>
      </c>
      <c r="V718">
        <v>8292308194.3318958</v>
      </c>
      <c r="W718">
        <v>10419490983.501726</v>
      </c>
      <c r="X718">
        <v>13016548252.221594</v>
      </c>
      <c r="Y718">
        <v>15458804567.846136</v>
      </c>
      <c r="Z718">
        <v>17230937506.882099</v>
      </c>
      <c r="AA718">
        <v>18533590904.693394</v>
      </c>
      <c r="AB718">
        <v>18340398820.657516</v>
      </c>
      <c r="AC718">
        <v>18029687306.271233</v>
      </c>
      <c r="AD718">
        <v>15969235136.675341</v>
      </c>
      <c r="AE718">
        <v>15124363741.938673</v>
      </c>
      <c r="AF718">
        <v>15895092757.12501</v>
      </c>
      <c r="AG718">
        <v>17028641927.605167</v>
      </c>
      <c r="AH718">
        <v>17249674370.508461</v>
      </c>
      <c r="AI718">
        <v>17709956994.38538</v>
      </c>
      <c r="AJ718">
        <v>18308158913.198009</v>
      </c>
      <c r="AK718">
        <v>23783267166.593147</v>
      </c>
      <c r="AL718">
        <v>27322871339.775764</v>
      </c>
      <c r="AM718">
        <v>39567241442.305107</v>
      </c>
      <c r="AN718">
        <v>44989340296.942299</v>
      </c>
      <c r="AO718">
        <v>49744171728.004066</v>
      </c>
      <c r="AP718">
        <v>55831448576.459373</v>
      </c>
      <c r="AQ718">
        <v>52406244330.491531</v>
      </c>
      <c r="AR718">
        <v>46100788529.544708</v>
      </c>
      <c r="AS718">
        <v>57129502592.329979</v>
      </c>
      <c r="AT718">
        <v>56137742288.512093</v>
      </c>
      <c r="AU718">
        <v>55291849476.157379</v>
      </c>
      <c r="AV718">
        <v>51984477214.337082</v>
      </c>
      <c r="AW718">
        <v>63399035226.614624</v>
      </c>
      <c r="AX718">
        <v>78819072900.597565</v>
      </c>
      <c r="AY718">
        <v>86053368979.400375</v>
      </c>
      <c r="AZ718">
        <v>110272291888.94456</v>
      </c>
      <c r="BA718">
        <v>127048617345.44087</v>
      </c>
      <c r="BB718">
        <v>124730343607.53978</v>
      </c>
      <c r="BC718">
        <v>152335210676.50089</v>
      </c>
      <c r="BD718">
        <v>170011516987.75986</v>
      </c>
      <c r="BE718">
        <v>189028201355.45972</v>
      </c>
      <c r="BF718">
        <v>198638120708.67639</v>
      </c>
      <c r="BG718">
        <v>201205826211.75842</v>
      </c>
      <c r="BH718">
        <v>159625095313.22092</v>
      </c>
      <c r="BI718">
        <v>155057016883.11899</v>
      </c>
      <c r="BJ718">
        <v>172198787569.28156</v>
      </c>
    </row>
    <row r="719" spans="1:65" x14ac:dyDescent="0.2">
      <c r="A719" t="s">
        <v>3034</v>
      </c>
      <c r="B719" t="s">
        <v>579</v>
      </c>
      <c r="C719" t="s">
        <v>736</v>
      </c>
      <c r="D719" t="s">
        <v>338</v>
      </c>
      <c r="K719">
        <v>3.2266553308632808</v>
      </c>
      <c r="L719">
        <v>6.5437788018436436</v>
      </c>
      <c r="M719">
        <v>6.4400353382902722</v>
      </c>
      <c r="N719">
        <v>6.9772267469005982</v>
      </c>
      <c r="O719">
        <v>6.331425985193988</v>
      </c>
      <c r="P719">
        <v>8.531079458218386</v>
      </c>
      <c r="Q719">
        <v>10.71643672526092</v>
      </c>
      <c r="R719">
        <v>8.5304759254104567</v>
      </c>
      <c r="S719">
        <v>8.3309048945670554</v>
      </c>
      <c r="T719">
        <v>1.2374106912284049</v>
      </c>
      <c r="U719">
        <v>4.3832238590226069</v>
      </c>
      <c r="V719">
        <v>1.4407901435698989</v>
      </c>
      <c r="W719">
        <v>9.9713927227101635</v>
      </c>
      <c r="X719">
        <v>6.1199901422976666</v>
      </c>
      <c r="Y719">
        <v>1.2110369503888592</v>
      </c>
      <c r="Z719">
        <v>-2.6480386158134053</v>
      </c>
      <c r="AA719">
        <v>-1.4403435874157822</v>
      </c>
      <c r="AB719">
        <v>1.1434290471720345</v>
      </c>
      <c r="AC719">
        <v>5.9878981059045628</v>
      </c>
      <c r="AD719">
        <v>2.9536910810921739</v>
      </c>
      <c r="AE719">
        <v>5.947355749939959</v>
      </c>
      <c r="AF719">
        <v>6.2171927193400478</v>
      </c>
      <c r="AG719">
        <v>1.895470979612</v>
      </c>
      <c r="AH719">
        <v>5.6170260415572244</v>
      </c>
      <c r="AI719">
        <v>4.2256134329050781</v>
      </c>
      <c r="AJ719">
        <v>0.24267617942352615</v>
      </c>
      <c r="AK719">
        <v>-2.0782025300276672</v>
      </c>
      <c r="AL719">
        <v>-1.255799320745723</v>
      </c>
      <c r="AM719">
        <v>1.8241280230995756</v>
      </c>
      <c r="AN719">
        <v>5.9101666518476748</v>
      </c>
      <c r="AO719">
        <v>-1.8491465313215798</v>
      </c>
      <c r="AP719">
        <v>0.41866947869344528</v>
      </c>
      <c r="AQ719">
        <v>-0.28801974090779936</v>
      </c>
      <c r="AR719">
        <v>-8.3705235813783503</v>
      </c>
      <c r="AS719">
        <v>11.651765549729888</v>
      </c>
      <c r="AT719">
        <v>2.9121944910680924</v>
      </c>
      <c r="AU719">
        <v>2.1386745747159068</v>
      </c>
      <c r="AV719">
        <v>4.8964125781085812</v>
      </c>
      <c r="AW719">
        <v>7.9447363481940414</v>
      </c>
      <c r="AX719">
        <v>4.4847041221357955</v>
      </c>
      <c r="AY719">
        <v>7.2917206027028385</v>
      </c>
      <c r="AZ719">
        <v>7.76376907763769</v>
      </c>
      <c r="BA719">
        <v>0.3571428571428612</v>
      </c>
      <c r="BB719">
        <v>-3.6646995169513303</v>
      </c>
      <c r="BC719">
        <v>1.8829469393427019</v>
      </c>
      <c r="BD719">
        <v>5.5876335530802521</v>
      </c>
      <c r="BE719">
        <v>0.8299603858077802</v>
      </c>
      <c r="BF719">
        <v>1.5096031686719869</v>
      </c>
      <c r="BG719">
        <v>2.8901673310125062</v>
      </c>
      <c r="BH719">
        <v>2.003495895899988</v>
      </c>
      <c r="BI719">
        <v>3.2238022226898693</v>
      </c>
      <c r="BJ719">
        <v>-1.8163990447158369</v>
      </c>
      <c r="BK719">
        <v>1.4752558461462542</v>
      </c>
      <c r="BL719">
        <v>1.1527180956278471</v>
      </c>
      <c r="BM719">
        <v>-7.7140438108732212</v>
      </c>
    </row>
    <row r="720" spans="1:65" x14ac:dyDescent="0.2">
      <c r="A720" t="s">
        <v>3034</v>
      </c>
      <c r="B720" t="s">
        <v>579</v>
      </c>
      <c r="C720" t="s">
        <v>2336</v>
      </c>
      <c r="D720" t="s">
        <v>3183</v>
      </c>
      <c r="BH720">
        <v>-56814000000000</v>
      </c>
      <c r="BI720">
        <v>-50606000000000</v>
      </c>
      <c r="BJ720">
        <v>-49173000000000</v>
      </c>
      <c r="BK720">
        <v>-58683000000000</v>
      </c>
      <c r="BL720">
        <v>-68536000000000</v>
      </c>
      <c r="BM720">
        <v>-55378551203170</v>
      </c>
    </row>
    <row r="721" spans="1:65" x14ac:dyDescent="0.2">
      <c r="A721" t="s">
        <v>3034</v>
      </c>
      <c r="B721" t="s">
        <v>579</v>
      </c>
      <c r="C721" t="s">
        <v>4190</v>
      </c>
      <c r="D721" t="s">
        <v>2417</v>
      </c>
      <c r="E721">
        <v>339616300</v>
      </c>
      <c r="F721">
        <v>379273600</v>
      </c>
      <c r="G721">
        <v>-238326900</v>
      </c>
      <c r="H721">
        <v>164582400</v>
      </c>
      <c r="I721">
        <v>342099100</v>
      </c>
      <c r="J721">
        <v>839000000</v>
      </c>
      <c r="K721">
        <v>2995000000</v>
      </c>
      <c r="L721">
        <v>1324000000</v>
      </c>
      <c r="M721">
        <v>2293000000</v>
      </c>
      <c r="N721">
        <v>477000000</v>
      </c>
      <c r="O721">
        <v>2943000000</v>
      </c>
      <c r="P721">
        <v>2964000000</v>
      </c>
      <c r="Q721">
        <v>3885000000</v>
      </c>
      <c r="R721">
        <v>6009000000</v>
      </c>
      <c r="S721">
        <v>16327000000</v>
      </c>
      <c r="T721">
        <v>6709000000</v>
      </c>
      <c r="U721">
        <v>8910000000</v>
      </c>
      <c r="V721">
        <v>30229000000</v>
      </c>
      <c r="W721">
        <v>26396000000</v>
      </c>
      <c r="X721">
        <v>32457000000</v>
      </c>
      <c r="Y721">
        <v>36223000000</v>
      </c>
      <c r="Z721">
        <v>58879000000</v>
      </c>
      <c r="AA721">
        <v>75534000000</v>
      </c>
      <c r="AB721">
        <v>82719000000</v>
      </c>
      <c r="AC721">
        <v>76941000000</v>
      </c>
      <c r="AD721">
        <v>75083000000</v>
      </c>
      <c r="AE721">
        <v>17797000000</v>
      </c>
      <c r="AF721">
        <v>227425000000</v>
      </c>
      <c r="AG721">
        <v>292008000000</v>
      </c>
      <c r="AH721">
        <v>288200000000</v>
      </c>
      <c r="AI721">
        <v>322130000000</v>
      </c>
      <c r="AJ721">
        <v>466522000000</v>
      </c>
      <c r="AK721">
        <v>538780000000</v>
      </c>
      <c r="AL721">
        <v>1063666000000</v>
      </c>
      <c r="AM721">
        <v>1496594000000</v>
      </c>
      <c r="AN721">
        <v>2806098000000</v>
      </c>
      <c r="AO721">
        <v>462013000000</v>
      </c>
      <c r="AP721">
        <v>707663000000</v>
      </c>
      <c r="AQ721">
        <v>941056000000</v>
      </c>
      <c r="AR721">
        <v>-724532000000</v>
      </c>
      <c r="AS721">
        <v>1598000000000</v>
      </c>
      <c r="AT721">
        <v>1429000000000</v>
      </c>
      <c r="AU721">
        <v>1291000000000</v>
      </c>
      <c r="AV721">
        <v>1558000000000</v>
      </c>
      <c r="AW721">
        <v>1875000000000</v>
      </c>
      <c r="AX721">
        <v>2346000000000</v>
      </c>
      <c r="AY721">
        <v>1359000000000</v>
      </c>
      <c r="AZ721">
        <v>-2691000000000</v>
      </c>
      <c r="BA721">
        <v>8592000000000</v>
      </c>
      <c r="BB721">
        <v>-3327000000000</v>
      </c>
      <c r="BC721">
        <v>-859000000000</v>
      </c>
      <c r="BD721">
        <v>6663000000000</v>
      </c>
      <c r="BE721">
        <v>6505000000000</v>
      </c>
      <c r="BF721">
        <v>6004000000000</v>
      </c>
      <c r="BG721">
        <v>10143000000000</v>
      </c>
      <c r="BH721">
        <v>3183000000000</v>
      </c>
      <c r="BI721">
        <v>8936000000000</v>
      </c>
      <c r="BJ721">
        <v>-1160000000000</v>
      </c>
      <c r="BK721">
        <v>-345000000000</v>
      </c>
      <c r="BL721">
        <v>1155000000000</v>
      </c>
    </row>
    <row r="722" spans="1:65" x14ac:dyDescent="0.2">
      <c r="A722" t="s">
        <v>3034</v>
      </c>
      <c r="B722" t="s">
        <v>579</v>
      </c>
      <c r="C722" t="s">
        <v>2371</v>
      </c>
      <c r="D722" t="s">
        <v>4030</v>
      </c>
      <c r="E722">
        <v>99.67288749640143</v>
      </c>
      <c r="F722">
        <v>101.35833766148383</v>
      </c>
      <c r="G722">
        <v>100.01285907272685</v>
      </c>
      <c r="H722">
        <v>100.27467116977404</v>
      </c>
      <c r="I722">
        <v>100.88272479878275</v>
      </c>
      <c r="J722">
        <v>97.574725565401394</v>
      </c>
      <c r="K722">
        <v>104.36514975779491</v>
      </c>
      <c r="L722">
        <v>99.129035311937898</v>
      </c>
      <c r="M722">
        <v>101.03808366460012</v>
      </c>
      <c r="N722">
        <v>100.46989116425604</v>
      </c>
      <c r="O722">
        <v>101.28419498674378</v>
      </c>
      <c r="P722">
        <v>104.05039580206048</v>
      </c>
      <c r="Q722">
        <v>99.543282669001229</v>
      </c>
      <c r="R722">
        <v>97.739759828919233</v>
      </c>
      <c r="S722">
        <v>101.0903146558142</v>
      </c>
      <c r="T722">
        <v>98.194308678179638</v>
      </c>
      <c r="U722">
        <v>96.8487797546358</v>
      </c>
      <c r="V722">
        <v>96.333109413166227</v>
      </c>
      <c r="W722">
        <v>97.172581906063527</v>
      </c>
      <c r="X722">
        <v>98.228659246965677</v>
      </c>
      <c r="Y722">
        <v>99.379025159423236</v>
      </c>
      <c r="Z722">
        <v>103.56692369726642</v>
      </c>
      <c r="AA722">
        <v>104.27810377455955</v>
      </c>
      <c r="AB722">
        <v>102.78078553778039</v>
      </c>
      <c r="AC722">
        <v>100.5791653961122</v>
      </c>
      <c r="AD722">
        <v>98.71754932607152</v>
      </c>
      <c r="AE722">
        <v>93.1561430274445</v>
      </c>
      <c r="AF722">
        <v>95.966210991150916</v>
      </c>
      <c r="AG722">
        <v>97.570466752840332</v>
      </c>
      <c r="AH722">
        <v>95.816495025556776</v>
      </c>
      <c r="AI722">
        <v>97.052472323024887</v>
      </c>
      <c r="AJ722">
        <v>95.340840289834517</v>
      </c>
      <c r="AK722">
        <v>100.57448195292152</v>
      </c>
      <c r="AL722">
        <v>105.80848087400582</v>
      </c>
      <c r="AM722">
        <v>105.92081378100042</v>
      </c>
      <c r="AN722">
        <v>106.4297445393461</v>
      </c>
      <c r="AO722">
        <v>105.64518378353415</v>
      </c>
      <c r="AP722">
        <v>105.91398060173793</v>
      </c>
      <c r="AQ722">
        <v>105.89422137953144</v>
      </c>
      <c r="AR722">
        <v>99.456121813871206</v>
      </c>
      <c r="AS722">
        <v>100.83680603843072</v>
      </c>
      <c r="AT722">
        <v>103.1268402619426</v>
      </c>
      <c r="AU722">
        <v>103.35149985936907</v>
      </c>
      <c r="AV722">
        <v>103.36558409370467</v>
      </c>
      <c r="AW722">
        <v>102.32192408419493</v>
      </c>
      <c r="AX722">
        <v>103.4806100166293</v>
      </c>
      <c r="AY722">
        <v>104.18418045932431</v>
      </c>
      <c r="AZ722">
        <v>104.23261284556109</v>
      </c>
      <c r="BA722">
        <v>102.94845914628772</v>
      </c>
      <c r="BB722">
        <v>102.3071371323075</v>
      </c>
      <c r="BC722">
        <v>101.58291364922987</v>
      </c>
      <c r="BD722">
        <v>100.91741340790246</v>
      </c>
      <c r="BE722">
        <v>101.21274045133826</v>
      </c>
      <c r="BF722">
        <v>101.81376935497211</v>
      </c>
      <c r="BG722">
        <v>104.21796742180867</v>
      </c>
      <c r="BH722">
        <v>107.0603410994517</v>
      </c>
      <c r="BI722">
        <v>106.76837442780702</v>
      </c>
      <c r="BJ722">
        <v>104.99233544565772</v>
      </c>
      <c r="BK722">
        <v>104.73531344181106</v>
      </c>
      <c r="BL722">
        <v>105.81668973979357</v>
      </c>
      <c r="BM722">
        <v>106.28883644957101</v>
      </c>
    </row>
    <row r="723" spans="1:65" x14ac:dyDescent="0.2">
      <c r="A723" t="s">
        <v>3034</v>
      </c>
      <c r="B723" t="s">
        <v>579</v>
      </c>
      <c r="C723" t="s">
        <v>331</v>
      </c>
      <c r="D723" t="s">
        <v>2629</v>
      </c>
      <c r="E723">
        <v>1705.1445352186802</v>
      </c>
      <c r="F723">
        <v>1765.850720047853</v>
      </c>
      <c r="G723">
        <v>1844.4844726361794</v>
      </c>
      <c r="H723">
        <v>1875.0391625171915</v>
      </c>
      <c r="I723">
        <v>1997.6070408382186</v>
      </c>
      <c r="J723">
        <v>1897.5757066217402</v>
      </c>
      <c r="K723">
        <v>1973.8899107633526</v>
      </c>
      <c r="L723">
        <v>1959.1047129172189</v>
      </c>
      <c r="M723">
        <v>2032.7046511503022</v>
      </c>
      <c r="N723">
        <v>2128.5396226284279</v>
      </c>
      <c r="O723">
        <v>2206.5320799654128</v>
      </c>
      <c r="P723">
        <v>2318.5534690892746</v>
      </c>
      <c r="Q723">
        <v>2397.4124228184819</v>
      </c>
      <c r="R723">
        <v>2458.2343624439104</v>
      </c>
      <c r="S723">
        <v>2549.6576025398917</v>
      </c>
      <c r="T723">
        <v>2567.6006231567926</v>
      </c>
      <c r="U723">
        <v>2686.1157489870866</v>
      </c>
      <c r="V723">
        <v>2732.795516666919</v>
      </c>
      <c r="W723">
        <v>2896.7846733879733</v>
      </c>
      <c r="X723">
        <v>2955.1380228538783</v>
      </c>
      <c r="Y723">
        <v>3018.1576554284784</v>
      </c>
      <c r="Z723">
        <v>3038.7839494030659</v>
      </c>
      <c r="AA723">
        <v>3017.2658654569318</v>
      </c>
      <c r="AB723">
        <v>2966.245127827181</v>
      </c>
      <c r="AC723">
        <v>2986.9931482536117</v>
      </c>
      <c r="AD723">
        <v>2980.0494959184448</v>
      </c>
      <c r="AE723">
        <v>3013.9465814889095</v>
      </c>
      <c r="AF723">
        <v>3065.2479638886866</v>
      </c>
      <c r="AG723">
        <v>3117.189647400553</v>
      </c>
      <c r="AH723">
        <v>3154.9387081297709</v>
      </c>
      <c r="AI723">
        <v>3186.7714242216721</v>
      </c>
      <c r="AJ723">
        <v>3173.9692990273065</v>
      </c>
      <c r="AK723">
        <v>3207.1843806647057</v>
      </c>
      <c r="AL723">
        <v>3337.9773806858348</v>
      </c>
      <c r="AM723">
        <v>3469.6649554401342</v>
      </c>
      <c r="AN723">
        <v>3591.996267948095</v>
      </c>
      <c r="AO723">
        <v>3565.3454115670065</v>
      </c>
      <c r="AP723">
        <v>3588.4924094969092</v>
      </c>
      <c r="AQ723">
        <v>3500.1070154064087</v>
      </c>
      <c r="AR723">
        <v>3257.3045385902824</v>
      </c>
      <c r="AS723">
        <v>3269.4997014076703</v>
      </c>
      <c r="AT723">
        <v>3268.4889688524522</v>
      </c>
      <c r="AU723">
        <v>3283.3421946134213</v>
      </c>
      <c r="AV723">
        <v>3330.3693965912275</v>
      </c>
      <c r="AW723">
        <v>3410.3659619332261</v>
      </c>
      <c r="AX723">
        <v>3513.7894144690258</v>
      </c>
      <c r="AY723">
        <v>3689.7312540509083</v>
      </c>
      <c r="AZ723">
        <v>3883.2785355195106</v>
      </c>
      <c r="BA723">
        <v>3995.8010847650717</v>
      </c>
      <c r="BB723">
        <v>4019.0985929244689</v>
      </c>
      <c r="BC723">
        <v>4178.0399634374444</v>
      </c>
      <c r="BD723">
        <v>4365.3851246709655</v>
      </c>
      <c r="BE723">
        <v>4569.9940602381675</v>
      </c>
      <c r="BF723">
        <v>4738.2751295437183</v>
      </c>
      <c r="BG723">
        <v>4889.9454227126989</v>
      </c>
      <c r="BH723">
        <v>4982.5075941956384</v>
      </c>
      <c r="BI723">
        <v>4992.66082483422</v>
      </c>
      <c r="BJ723">
        <v>5018.6531692629187</v>
      </c>
      <c r="BK723">
        <v>5102.7085998784105</v>
      </c>
      <c r="BL723">
        <v>5232.6468946594141</v>
      </c>
      <c r="BM723">
        <v>4873.9643332466694</v>
      </c>
    </row>
    <row r="724" spans="1:65" x14ac:dyDescent="0.2">
      <c r="A724" t="s">
        <v>3034</v>
      </c>
      <c r="B724" t="s">
        <v>579</v>
      </c>
      <c r="C724" t="s">
        <v>1968</v>
      </c>
      <c r="D724" t="s">
        <v>2317</v>
      </c>
      <c r="E724">
        <v>504000000</v>
      </c>
      <c r="F724">
        <v>652000000</v>
      </c>
      <c r="G724">
        <v>1060000000</v>
      </c>
      <c r="H724">
        <v>1530000000</v>
      </c>
      <c r="I724">
        <v>1710000000</v>
      </c>
      <c r="J724">
        <v>1940000000</v>
      </c>
      <c r="K724">
        <v>2330000000</v>
      </c>
      <c r="L724">
        <v>2590000000</v>
      </c>
      <c r="M724">
        <v>2300000000</v>
      </c>
      <c r="N724">
        <v>2280000000</v>
      </c>
      <c r="O724">
        <v>3000000000</v>
      </c>
      <c r="P724">
        <v>5260000000</v>
      </c>
      <c r="Q724">
        <v>3730000000</v>
      </c>
      <c r="R724">
        <v>4110000000</v>
      </c>
      <c r="S724">
        <v>5080000000</v>
      </c>
      <c r="T724">
        <v>7050000000</v>
      </c>
      <c r="U724">
        <v>7950000000</v>
      </c>
      <c r="V724">
        <v>10300000000</v>
      </c>
      <c r="W724">
        <v>14100000000</v>
      </c>
      <c r="X724">
        <v>19900000000</v>
      </c>
      <c r="Y724">
        <v>28900000000</v>
      </c>
      <c r="Z724">
        <v>34800000000</v>
      </c>
      <c r="AA724">
        <v>42800000000</v>
      </c>
      <c r="AB724">
        <v>67800000000</v>
      </c>
      <c r="AC724">
        <v>89700000000</v>
      </c>
      <c r="AD724">
        <v>102000000000</v>
      </c>
      <c r="AE724">
        <v>132000000000</v>
      </c>
      <c r="AF724">
        <v>175000000000</v>
      </c>
      <c r="AG724">
        <v>258000000000</v>
      </c>
      <c r="AH724">
        <v>331000000000</v>
      </c>
      <c r="AI724">
        <v>447000000000</v>
      </c>
      <c r="AJ724">
        <v>577000000000</v>
      </c>
      <c r="AK724">
        <v>837000000000</v>
      </c>
      <c r="AL724">
        <v>1320000000000</v>
      </c>
      <c r="AM724">
        <v>1694000000000</v>
      </c>
      <c r="AN724">
        <v>2391000000000</v>
      </c>
      <c r="AO724">
        <v>4477000000000</v>
      </c>
      <c r="AP724">
        <v>3410000000000</v>
      </c>
      <c r="AQ724">
        <v>4834000000000</v>
      </c>
      <c r="AR724">
        <v>5703000000000</v>
      </c>
      <c r="AS724">
        <v>6322000000000</v>
      </c>
      <c r="AT724">
        <v>7507000000000</v>
      </c>
      <c r="AU724">
        <v>8383000000000</v>
      </c>
      <c r="AV724">
        <v>9434000000000</v>
      </c>
      <c r="AW724">
        <v>10664000000000</v>
      </c>
      <c r="AX724">
        <v>11405000000000</v>
      </c>
      <c r="AY724">
        <v>12577000000000</v>
      </c>
      <c r="AZ724">
        <v>14082000000000</v>
      </c>
      <c r="BA724">
        <v>17810000000000</v>
      </c>
      <c r="BB724">
        <v>19496000000000</v>
      </c>
      <c r="BC724">
        <v>19787000000000</v>
      </c>
      <c r="BD724">
        <v>19048000000000</v>
      </c>
      <c r="BE724">
        <v>21035000000000</v>
      </c>
      <c r="BF724">
        <v>23367000000000</v>
      </c>
      <c r="BG724">
        <v>23713000000000</v>
      </c>
      <c r="BH724">
        <v>25025600000000</v>
      </c>
      <c r="BI724">
        <v>26527877000000</v>
      </c>
      <c r="BJ724">
        <v>29529600000000</v>
      </c>
      <c r="BK724">
        <v>29962000000000</v>
      </c>
      <c r="BL724">
        <v>33073500000000</v>
      </c>
    </row>
    <row r="725" spans="1:65" x14ac:dyDescent="0.2">
      <c r="A725" t="s">
        <v>3034</v>
      </c>
      <c r="B725" t="s">
        <v>579</v>
      </c>
      <c r="C725" t="s">
        <v>387</v>
      </c>
      <c r="D725" t="s">
        <v>2209</v>
      </c>
      <c r="BC725">
        <v>475</v>
      </c>
      <c r="BD725">
        <v>680</v>
      </c>
      <c r="BE725">
        <v>1401</v>
      </c>
      <c r="BF725">
        <v>1923</v>
      </c>
      <c r="BG725">
        <v>2571</v>
      </c>
      <c r="BH725">
        <v>3389</v>
      </c>
      <c r="BI725">
        <v>15415</v>
      </c>
      <c r="BJ725">
        <v>22640</v>
      </c>
      <c r="BK725">
        <v>32338</v>
      </c>
      <c r="BL725">
        <v>39298</v>
      </c>
      <c r="BM725">
        <v>20646</v>
      </c>
    </row>
    <row r="726" spans="1:65" x14ac:dyDescent="0.2">
      <c r="A726" t="s">
        <v>3034</v>
      </c>
      <c r="B726" t="s">
        <v>579</v>
      </c>
      <c r="C726" t="s">
        <v>4209</v>
      </c>
      <c r="D726" t="s">
        <v>1403</v>
      </c>
      <c r="AZ726">
        <v>360315732</v>
      </c>
      <c r="BA726">
        <v>476182109</v>
      </c>
      <c r="BB726">
        <v>494733006</v>
      </c>
      <c r="BC726">
        <v>461947300</v>
      </c>
      <c r="BD726">
        <v>436937539</v>
      </c>
      <c r="BE726">
        <v>572836749</v>
      </c>
      <c r="BF726">
        <v>781609895</v>
      </c>
      <c r="BG726">
        <v>762857177</v>
      </c>
      <c r="BH726">
        <v>824135430</v>
      </c>
      <c r="BI726">
        <v>778286862</v>
      </c>
      <c r="BJ726">
        <v>694848478</v>
      </c>
      <c r="BK726">
        <v>606299077</v>
      </c>
      <c r="BL726">
        <v>759451766</v>
      </c>
      <c r="BM726">
        <v>706728634</v>
      </c>
    </row>
    <row r="727" spans="1:65" x14ac:dyDescent="0.2">
      <c r="A727" t="s">
        <v>3034</v>
      </c>
      <c r="B727" t="s">
        <v>579</v>
      </c>
      <c r="C727" t="s">
        <v>2832</v>
      </c>
      <c r="D727" t="s">
        <v>3302</v>
      </c>
      <c r="I727">
        <v>3.6469730123997082E-2</v>
      </c>
      <c r="J727">
        <v>7.4335625348448245E-2</v>
      </c>
      <c r="K727">
        <v>1.9708316909735908E-2</v>
      </c>
      <c r="L727">
        <v>3.9223377132771131E-2</v>
      </c>
      <c r="M727">
        <v>0.14423076923076925</v>
      </c>
      <c r="N727">
        <v>0.16917972471338</v>
      </c>
      <c r="O727">
        <v>3.9798537060672184E-2</v>
      </c>
      <c r="P727">
        <v>7.5788491809012995E-2</v>
      </c>
      <c r="Q727">
        <v>0.149959894446834</v>
      </c>
      <c r="R727">
        <v>0.271945952879805</v>
      </c>
      <c r="S727">
        <v>0.21503087076857569</v>
      </c>
      <c r="T727">
        <v>0.19018275267380591</v>
      </c>
      <c r="U727">
        <v>0.25999667112429908</v>
      </c>
      <c r="V727">
        <v>0.23348197527401129</v>
      </c>
      <c r="W727">
        <v>1.66691913038324</v>
      </c>
      <c r="X727">
        <v>1.4432375686951604</v>
      </c>
      <c r="Y727">
        <v>1.5159085433125785</v>
      </c>
      <c r="Z727">
        <v>1.1315072664828192</v>
      </c>
      <c r="AA727">
        <v>0.76760729533973493</v>
      </c>
      <c r="AB727">
        <v>1.0061818984662139</v>
      </c>
      <c r="AC727">
        <v>1.5237624814411703</v>
      </c>
      <c r="AD727">
        <v>1.8831850831918411</v>
      </c>
      <c r="AE727">
        <v>0.20676043983584474</v>
      </c>
      <c r="AF727">
        <v>0.49161664251707721</v>
      </c>
      <c r="AG727">
        <v>1.3169704247332608</v>
      </c>
      <c r="AH727">
        <v>0.12221351409432361</v>
      </c>
      <c r="AI727">
        <v>0.26801499317119765</v>
      </c>
      <c r="AJ727">
        <v>0.45449706600376577</v>
      </c>
      <c r="AK727">
        <v>0.75467279364862261</v>
      </c>
      <c r="AL727">
        <v>0.69661176831299088</v>
      </c>
      <c r="AM727">
        <v>0.56622215023117339</v>
      </c>
      <c r="AN727">
        <v>0.38461712315293289</v>
      </c>
      <c r="AO727">
        <v>0.28591008969590531</v>
      </c>
      <c r="AP727">
        <v>0.2141202911766199</v>
      </c>
      <c r="AQ727">
        <v>0.14203317561210466</v>
      </c>
      <c r="AR727">
        <v>0.32750916118460555</v>
      </c>
      <c r="AS727">
        <v>0.15696864656107165</v>
      </c>
      <c r="AT727">
        <v>0.11550027911599646</v>
      </c>
      <c r="AU727">
        <v>0.26373729974065285</v>
      </c>
      <c r="AV727">
        <v>0.33455509108471626</v>
      </c>
      <c r="AW727">
        <v>0.29945156831173741</v>
      </c>
      <c r="AX727">
        <v>0.20903772261359499</v>
      </c>
      <c r="AY727">
        <v>0.16447653893748687</v>
      </c>
      <c r="AZ727">
        <v>0.24078879650965759</v>
      </c>
      <c r="BA727">
        <v>0.13743278926411673</v>
      </c>
      <c r="BB727">
        <v>0.46634476707691402</v>
      </c>
      <c r="BC727">
        <v>0.33088780361430953</v>
      </c>
      <c r="BD727">
        <v>0.22291343952274689</v>
      </c>
      <c r="BE727">
        <v>0.15378869027786207</v>
      </c>
      <c r="BF727">
        <v>0.25141641725945513</v>
      </c>
      <c r="BG727">
        <v>0.44967753763872681</v>
      </c>
      <c r="BH727">
        <v>0.34563640809878182</v>
      </c>
      <c r="BI727">
        <v>0.44796322573808012</v>
      </c>
      <c r="BJ727">
        <v>0.49678860122224144</v>
      </c>
      <c r="BK727">
        <v>0.60377858621988822</v>
      </c>
      <c r="BL727">
        <v>0.90827391026020943</v>
      </c>
    </row>
    <row r="728" spans="1:65" x14ac:dyDescent="0.2">
      <c r="A728" t="s">
        <v>3034</v>
      </c>
      <c r="B728" t="s">
        <v>579</v>
      </c>
      <c r="C728" t="s">
        <v>2549</v>
      </c>
      <c r="D728" t="s">
        <v>4184</v>
      </c>
      <c r="Y728">
        <v>41.066662039999997</v>
      </c>
      <c r="Z728">
        <v>45.072277880000001</v>
      </c>
      <c r="AA728">
        <v>47.490206950000001</v>
      </c>
      <c r="AB728">
        <v>43.014871560000003</v>
      </c>
      <c r="AC728">
        <v>38.97719</v>
      </c>
      <c r="AD728">
        <v>35.886747319999998</v>
      </c>
      <c r="AE728">
        <v>33.465351679999998</v>
      </c>
      <c r="AF728">
        <v>37.455367979999998</v>
      </c>
      <c r="AG728">
        <v>43.347661799999997</v>
      </c>
      <c r="AH728">
        <v>43.36759455</v>
      </c>
      <c r="AI728">
        <v>48.440912400000002</v>
      </c>
      <c r="AJ728">
        <v>42.51828613</v>
      </c>
      <c r="AK728">
        <v>56.473810100000001</v>
      </c>
      <c r="AL728">
        <v>85.203834020000002</v>
      </c>
      <c r="AM728">
        <v>102.9821125</v>
      </c>
      <c r="AN728">
        <v>120.0580665</v>
      </c>
      <c r="AO728">
        <v>118.59080470000001</v>
      </c>
      <c r="AP728">
        <v>133.27295580000001</v>
      </c>
      <c r="AQ728">
        <v>126.8336439</v>
      </c>
      <c r="AR728">
        <v>92.374225420000002</v>
      </c>
      <c r="AS728">
        <v>100</v>
      </c>
      <c r="AT728">
        <v>111.2276292</v>
      </c>
      <c r="AU728">
        <v>110.1624995</v>
      </c>
      <c r="AV728">
        <v>120.36659880000001</v>
      </c>
      <c r="AW728">
        <v>145.12891619999999</v>
      </c>
      <c r="AX728">
        <v>183.77085410000001</v>
      </c>
      <c r="AY728">
        <v>226.73935950000001</v>
      </c>
      <c r="AZ728">
        <v>285.10677299999998</v>
      </c>
      <c r="BA728">
        <v>343.79526800000002</v>
      </c>
      <c r="BB728">
        <v>285.11220700000001</v>
      </c>
      <c r="BC728">
        <v>350.87364639999998</v>
      </c>
      <c r="BD728">
        <v>470.01403269999997</v>
      </c>
      <c r="BE728">
        <v>511.74488889999998</v>
      </c>
      <c r="BF728">
        <v>514.77141740000002</v>
      </c>
      <c r="BG728">
        <v>554.91441699999996</v>
      </c>
      <c r="BH728">
        <v>468.49763380000002</v>
      </c>
      <c r="BI728">
        <v>389.03988279999999</v>
      </c>
      <c r="BJ728">
        <v>399.32144679999999</v>
      </c>
      <c r="BK728">
        <v>444.01616209999997</v>
      </c>
      <c r="BL728">
        <v>456.75455449999998</v>
      </c>
    </row>
    <row r="729" spans="1:65" x14ac:dyDescent="0.2">
      <c r="A729" t="s">
        <v>3034</v>
      </c>
      <c r="B729" t="s">
        <v>579</v>
      </c>
      <c r="C729" t="s">
        <v>4131</v>
      </c>
      <c r="D729" t="s">
        <v>21</v>
      </c>
      <c r="M729">
        <v>10.13636363639263</v>
      </c>
      <c r="N729">
        <v>9.9606299212934495</v>
      </c>
      <c r="O729">
        <v>8.8448844884782751</v>
      </c>
      <c r="P729">
        <v>10.029069767442826</v>
      </c>
      <c r="Q729">
        <v>9.0851735015772874</v>
      </c>
      <c r="R729">
        <v>8.5380116959190655</v>
      </c>
      <c r="S729">
        <v>7.5675675675855691</v>
      </c>
      <c r="T729">
        <v>7.5184699809592912</v>
      </c>
      <c r="U729">
        <v>7.333335972641013</v>
      </c>
      <c r="V729">
        <v>8.5436828412801358</v>
      </c>
      <c r="W729">
        <v>9.3986217502367655</v>
      </c>
      <c r="X729">
        <v>9.803792842355886</v>
      </c>
      <c r="Y729">
        <v>10.525695471653677</v>
      </c>
      <c r="Z729">
        <v>11.603555663743061</v>
      </c>
      <c r="AA729">
        <v>12.648397145235105</v>
      </c>
      <c r="AB729">
        <v>12.940691927512358</v>
      </c>
      <c r="AC729">
        <v>14.733009708737866</v>
      </c>
      <c r="AD729">
        <v>13.309090909090909</v>
      </c>
      <c r="AE729">
        <v>12.227692307692308</v>
      </c>
      <c r="AF729">
        <v>12.472660996354799</v>
      </c>
      <c r="AG729">
        <v>14.06811145510836</v>
      </c>
      <c r="AH729">
        <v>14.503311258278146</v>
      </c>
      <c r="AI729">
        <v>13.683897801544861</v>
      </c>
      <c r="AJ729">
        <v>13.245714285714286</v>
      </c>
      <c r="AK729">
        <v>12.792240939254723</v>
      </c>
      <c r="AL729">
        <v>12.722578347578347</v>
      </c>
      <c r="AM729">
        <v>11.578268574980513</v>
      </c>
      <c r="AN729">
        <v>11.969485403276575</v>
      </c>
      <c r="AO729">
        <v>12.657775526520446</v>
      </c>
      <c r="AP729">
        <v>14.504270321262403</v>
      </c>
      <c r="AQ729">
        <v>11.303321368130582</v>
      </c>
      <c r="AR729">
        <v>10.22268222389515</v>
      </c>
      <c r="AS729">
        <v>13.384218813578276</v>
      </c>
      <c r="AT729">
        <v>15.219244382316383</v>
      </c>
      <c r="AU729">
        <v>18.269753307289697</v>
      </c>
      <c r="AV729">
        <v>15.20901702636038</v>
      </c>
      <c r="AW729">
        <v>13.751063292804355</v>
      </c>
      <c r="AX729">
        <v>11.74355293014365</v>
      </c>
      <c r="AY729">
        <v>11.150196791461477</v>
      </c>
      <c r="AZ729">
        <v>9.6090344799781633</v>
      </c>
      <c r="BA729">
        <v>9.6673769239310392</v>
      </c>
      <c r="BB729">
        <v>11.662616719185426</v>
      </c>
      <c r="BC729">
        <v>13.706175267945778</v>
      </c>
      <c r="BD729">
        <v>14.075395492451392</v>
      </c>
      <c r="BE729">
        <v>13.572885653714014</v>
      </c>
      <c r="BF729">
        <v>13.201360896710183</v>
      </c>
      <c r="BG729">
        <v>12.795349522436695</v>
      </c>
      <c r="BH729">
        <v>11.901001757384574</v>
      </c>
      <c r="BI729">
        <v>11.511130693037646</v>
      </c>
      <c r="BJ729">
        <v>14.818414961278584</v>
      </c>
      <c r="BK729">
        <v>14.40340286583916</v>
      </c>
      <c r="BL729">
        <v>15.895738442648558</v>
      </c>
      <c r="BM729">
        <v>25.886447847845762</v>
      </c>
    </row>
    <row r="730" spans="1:65" x14ac:dyDescent="0.2">
      <c r="A730" t="s">
        <v>3034</v>
      </c>
      <c r="B730" t="s">
        <v>579</v>
      </c>
      <c r="C730" t="s">
        <v>350</v>
      </c>
      <c r="D730" t="s">
        <v>3273</v>
      </c>
      <c r="AJ730">
        <v>0</v>
      </c>
      <c r="AK730">
        <v>0</v>
      </c>
      <c r="AM730">
        <v>0</v>
      </c>
      <c r="AN730">
        <v>0</v>
      </c>
      <c r="AO730">
        <v>0</v>
      </c>
      <c r="AP730">
        <v>0</v>
      </c>
      <c r="AQ730">
        <v>0</v>
      </c>
      <c r="AR730">
        <v>0</v>
      </c>
      <c r="AS730">
        <v>0</v>
      </c>
      <c r="AT730">
        <v>0</v>
      </c>
      <c r="AU730">
        <v>5.9107899999999998E-2</v>
      </c>
      <c r="AV730">
        <v>0</v>
      </c>
      <c r="AW730">
        <v>0</v>
      </c>
      <c r="AX730">
        <v>1.0413800000000001E-2</v>
      </c>
      <c r="AY730">
        <v>1.8294100000000001E-2</v>
      </c>
      <c r="AZ730">
        <v>0</v>
      </c>
      <c r="BA730">
        <v>0</v>
      </c>
      <c r="BB730">
        <v>3.86354E-2</v>
      </c>
      <c r="BC730">
        <v>0</v>
      </c>
      <c r="BD730">
        <v>9.5649999999999999E-4</v>
      </c>
      <c r="BE730">
        <v>0</v>
      </c>
      <c r="BF730">
        <v>9.1730000000000002E-4</v>
      </c>
      <c r="BG730">
        <v>9.1739999999999996E-4</v>
      </c>
      <c r="BH730">
        <v>6.0667059999999999</v>
      </c>
      <c r="BI730">
        <v>5.9717289999999998</v>
      </c>
      <c r="BJ730">
        <v>0</v>
      </c>
      <c r="BK730">
        <v>0</v>
      </c>
      <c r="BL730">
        <v>0</v>
      </c>
    </row>
    <row r="731" spans="1:65" x14ac:dyDescent="0.2">
      <c r="A731" t="s">
        <v>3034</v>
      </c>
      <c r="B731" t="s">
        <v>579</v>
      </c>
      <c r="C731" t="s">
        <v>66</v>
      </c>
      <c r="D731" t="s">
        <v>2095</v>
      </c>
      <c r="AN731">
        <v>7.267890038194734</v>
      </c>
      <c r="AO731">
        <v>8.7121428492086448</v>
      </c>
      <c r="AP731">
        <v>8.5017728349998052</v>
      </c>
      <c r="AQ731">
        <v>8.4048076910223024</v>
      </c>
      <c r="AR731">
        <v>10.015836690817382</v>
      </c>
      <c r="AS731">
        <v>10.029010815072452</v>
      </c>
      <c r="AT731">
        <v>9.7046080164704929</v>
      </c>
      <c r="AU731">
        <v>8.7021086528835561</v>
      </c>
      <c r="AV731">
        <v>8.048628657228484</v>
      </c>
      <c r="AW731">
        <v>7.6707630767041044</v>
      </c>
      <c r="AX731">
        <v>7.6275560535057894</v>
      </c>
      <c r="AY731">
        <v>7.0002298358736397</v>
      </c>
      <c r="AZ731">
        <v>6.3781457697993735</v>
      </c>
      <c r="BA731">
        <v>6.0008481774243485</v>
      </c>
      <c r="BB731">
        <v>6.9754250646109446</v>
      </c>
      <c r="BC731">
        <v>6.5019291024551968</v>
      </c>
      <c r="BD731">
        <v>5.6504546705557051</v>
      </c>
      <c r="BE731">
        <v>6.1784260177155899</v>
      </c>
      <c r="BF731">
        <v>6.2450141420071725</v>
      </c>
      <c r="BG731">
        <v>6.6551931983871482</v>
      </c>
      <c r="BH731">
        <v>7.3017637632503947</v>
      </c>
      <c r="BI731">
        <v>8.5822381211145764</v>
      </c>
      <c r="BJ731">
        <v>8.8141274155616838</v>
      </c>
      <c r="BK731">
        <v>8.7099921269078884</v>
      </c>
      <c r="BL731">
        <v>8.7647267781853113</v>
      </c>
    </row>
    <row r="732" spans="1:65" x14ac:dyDescent="0.2">
      <c r="A732" t="s">
        <v>3034</v>
      </c>
      <c r="B732" t="s">
        <v>579</v>
      </c>
      <c r="C732" t="s">
        <v>4188</v>
      </c>
      <c r="D732" t="s">
        <v>77</v>
      </c>
      <c r="E732">
        <v>8628131</v>
      </c>
      <c r="F732">
        <v>8664637</v>
      </c>
      <c r="G732">
        <v>8692946</v>
      </c>
      <c r="H732">
        <v>8712030</v>
      </c>
      <c r="I732">
        <v>8719182</v>
      </c>
      <c r="J732">
        <v>8834569</v>
      </c>
      <c r="K732">
        <v>8948303</v>
      </c>
      <c r="L732">
        <v>9055426</v>
      </c>
      <c r="M732">
        <v>9153306</v>
      </c>
      <c r="N732">
        <v>9240439</v>
      </c>
      <c r="O732">
        <v>9314830</v>
      </c>
      <c r="P732">
        <v>9375897</v>
      </c>
      <c r="Q732">
        <v>9424702</v>
      </c>
      <c r="R732">
        <v>9465377</v>
      </c>
      <c r="S732">
        <v>9507862</v>
      </c>
      <c r="T732">
        <v>9552560</v>
      </c>
      <c r="U732">
        <v>9596422</v>
      </c>
      <c r="V732">
        <v>9639782</v>
      </c>
      <c r="W732">
        <v>9681264</v>
      </c>
      <c r="X732">
        <v>9719758</v>
      </c>
      <c r="Y732">
        <v>9754662</v>
      </c>
      <c r="Z732">
        <v>9786593</v>
      </c>
      <c r="AA732">
        <v>9815124</v>
      </c>
      <c r="AB732">
        <v>9839489</v>
      </c>
      <c r="AC732">
        <v>9859106</v>
      </c>
      <c r="AD732">
        <v>9873711</v>
      </c>
      <c r="AE732">
        <v>9915878</v>
      </c>
      <c r="AF732">
        <v>9966624</v>
      </c>
      <c r="AG732">
        <v>10013913</v>
      </c>
      <c r="AH732">
        <v>10059227</v>
      </c>
      <c r="AI732">
        <v>10102573</v>
      </c>
      <c r="AJ732">
        <v>10144715</v>
      </c>
      <c r="AK732">
        <v>10183917</v>
      </c>
      <c r="AL732">
        <v>10220684</v>
      </c>
      <c r="AM732">
        <v>10252814</v>
      </c>
      <c r="AN732">
        <v>10279222</v>
      </c>
      <c r="AO732">
        <v>10298708</v>
      </c>
      <c r="AP732">
        <v>10312933</v>
      </c>
      <c r="AQ732">
        <v>10320766</v>
      </c>
      <c r="AR732">
        <v>10323159</v>
      </c>
      <c r="AS732">
        <v>10320832</v>
      </c>
      <c r="AT732">
        <v>10313978</v>
      </c>
      <c r="AU732">
        <v>10301818</v>
      </c>
      <c r="AV732">
        <v>10283437</v>
      </c>
      <c r="AW732">
        <v>10258117</v>
      </c>
      <c r="AX732">
        <v>10225220</v>
      </c>
      <c r="AY732">
        <v>10185476</v>
      </c>
      <c r="AZ732">
        <v>10140105</v>
      </c>
      <c r="BA732">
        <v>10088363</v>
      </c>
      <c r="BB732">
        <v>10029830</v>
      </c>
      <c r="BC732">
        <v>9965274</v>
      </c>
      <c r="BD732">
        <v>9892834</v>
      </c>
      <c r="BE732">
        <v>9813668</v>
      </c>
      <c r="BF732">
        <v>9735691</v>
      </c>
      <c r="BG732">
        <v>9668302</v>
      </c>
      <c r="BH732">
        <v>9616282</v>
      </c>
      <c r="BI732">
        <v>9582981</v>
      </c>
      <c r="BJ732">
        <v>9563831</v>
      </c>
      <c r="BK732">
        <v>9545848</v>
      </c>
      <c r="BL732">
        <v>9512141</v>
      </c>
      <c r="BM732">
        <v>9451496</v>
      </c>
    </row>
    <row r="733" spans="1:65" x14ac:dyDescent="0.2">
      <c r="A733" t="s">
        <v>3034</v>
      </c>
      <c r="B733" t="s">
        <v>579</v>
      </c>
      <c r="C733" t="s">
        <v>3102</v>
      </c>
      <c r="D733" t="s">
        <v>1207</v>
      </c>
      <c r="E733">
        <v>5.7940945093558298</v>
      </c>
      <c r="F733">
        <v>5.8298034303925697</v>
      </c>
      <c r="G733">
        <v>5.8517798630217941</v>
      </c>
      <c r="H733">
        <v>5.8620758516060452</v>
      </c>
      <c r="I733">
        <v>5.8625376462387591</v>
      </c>
      <c r="J733">
        <v>5.8552742113300935</v>
      </c>
      <c r="K733">
        <v>5.8896095857029351</v>
      </c>
      <c r="L733">
        <v>5.91355083328913</v>
      </c>
      <c r="M733">
        <v>5.9281809859768337</v>
      </c>
      <c r="N733">
        <v>5.9343391966025996</v>
      </c>
      <c r="O733">
        <v>5.9338791629878029</v>
      </c>
      <c r="P733">
        <v>5.9734375236085722</v>
      </c>
      <c r="Q733">
        <v>5.9989891002906512</v>
      </c>
      <c r="R733">
        <v>6.0165103761594736</v>
      </c>
      <c r="S733">
        <v>6.0334781435994893</v>
      </c>
      <c r="T733">
        <v>6.0539137161136223</v>
      </c>
      <c r="U733">
        <v>6.1036294570313512</v>
      </c>
      <c r="V733">
        <v>6.1542168236865296</v>
      </c>
      <c r="W733">
        <v>6.2016613022820088</v>
      </c>
      <c r="X733">
        <v>6.2405648418295625</v>
      </c>
      <c r="Y733">
        <v>6.2703914600451718</v>
      </c>
      <c r="Z733">
        <v>6.3167239753147193</v>
      </c>
      <c r="AA733">
        <v>6.3529235054755979</v>
      </c>
      <c r="AB733">
        <v>6.3866480627560991</v>
      </c>
      <c r="AC733">
        <v>6.4269521659645461</v>
      </c>
      <c r="AD733">
        <v>6.4794050766117</v>
      </c>
      <c r="AE733">
        <v>6.5624767623180524</v>
      </c>
      <c r="AF733">
        <v>6.6519675663636866</v>
      </c>
      <c r="AG733">
        <v>6.7481021900243698</v>
      </c>
      <c r="AH733">
        <v>6.8499059918016174</v>
      </c>
      <c r="AI733">
        <v>6.9573992027061253</v>
      </c>
      <c r="AJ733">
        <v>7.0811886956167553</v>
      </c>
      <c r="AK733">
        <v>7.2053952458300525</v>
      </c>
      <c r="AL733">
        <v>7.3314672470814299</v>
      </c>
      <c r="AM733">
        <v>7.4611642122701642</v>
      </c>
      <c r="AN733">
        <v>7.5959108092279211</v>
      </c>
      <c r="AO733">
        <v>7.746804655470255</v>
      </c>
      <c r="AP733">
        <v>7.8992138640599077</v>
      </c>
      <c r="AQ733">
        <v>8.053111699273483</v>
      </c>
      <c r="AR733">
        <v>8.2074380630537398</v>
      </c>
      <c r="AS733">
        <v>8.3624844275165788</v>
      </c>
      <c r="AT733">
        <v>8.5173642993776948</v>
      </c>
      <c r="AU733">
        <v>8.6726996084646988</v>
      </c>
      <c r="AV733">
        <v>8.8287525109626284</v>
      </c>
      <c r="AW733">
        <v>8.9845098944878607</v>
      </c>
      <c r="AX733">
        <v>9.141308941162281</v>
      </c>
      <c r="AY733">
        <v>9.2850518004773601</v>
      </c>
      <c r="AZ733">
        <v>9.428149220725409</v>
      </c>
      <c r="BA733">
        <v>9.5802045935879523</v>
      </c>
      <c r="BB733">
        <v>9.7536325533145032</v>
      </c>
      <c r="BC733">
        <v>9.9575359277756732</v>
      </c>
      <c r="BD733">
        <v>10.178640391727075</v>
      </c>
      <c r="BE733">
        <v>10.422167890745754</v>
      </c>
      <c r="BF733">
        <v>10.694638835670249</v>
      </c>
      <c r="BG733">
        <v>11.003403131597391</v>
      </c>
      <c r="BH733">
        <v>11.35318599571807</v>
      </c>
      <c r="BI733">
        <v>11.66793387068806</v>
      </c>
      <c r="BJ733">
        <v>12.014371847496227</v>
      </c>
      <c r="BK733">
        <v>12.386828247721148</v>
      </c>
      <c r="BL733">
        <v>12.775685042754988</v>
      </c>
      <c r="BM733">
        <v>13.177873994339512</v>
      </c>
    </row>
    <row r="734" spans="1:65" x14ac:dyDescent="0.2">
      <c r="A734" t="s">
        <v>3034</v>
      </c>
      <c r="B734" t="s">
        <v>579</v>
      </c>
      <c r="C734" t="s">
        <v>2798</v>
      </c>
      <c r="D734" t="s">
        <v>1401</v>
      </c>
      <c r="E734">
        <v>1.3671090906443999</v>
      </c>
      <c r="F734">
        <v>1.3608859155798501</v>
      </c>
      <c r="G734">
        <v>1.3613284540963</v>
      </c>
      <c r="H734">
        <v>1.3651958424398301</v>
      </c>
      <c r="I734">
        <v>1.3690102803277999</v>
      </c>
      <c r="J734">
        <v>1.37151439506719</v>
      </c>
      <c r="K734">
        <v>1.3623900368209401</v>
      </c>
      <c r="L734">
        <v>1.3551767349774899</v>
      </c>
      <c r="M734">
        <v>1.35114297548774</v>
      </c>
      <c r="N734">
        <v>1.35191203502506</v>
      </c>
      <c r="O734">
        <v>1.35849578025717</v>
      </c>
      <c r="P734">
        <v>1.36151962030917</v>
      </c>
      <c r="Q734">
        <v>1.3681404134759501</v>
      </c>
      <c r="R734">
        <v>1.37993886327222</v>
      </c>
      <c r="S734">
        <v>1.39914882514384</v>
      </c>
      <c r="T734">
        <v>1.42597780219394</v>
      </c>
      <c r="U734">
        <v>1.4523017891607499</v>
      </c>
      <c r="V734">
        <v>1.48479335274046</v>
      </c>
      <c r="W734">
        <v>1.5180182761168</v>
      </c>
      <c r="X734">
        <v>1.5452121631217399</v>
      </c>
      <c r="Y734">
        <v>1.5636199226615899</v>
      </c>
      <c r="Z734">
        <v>1.56188184238395</v>
      </c>
      <c r="AA734">
        <v>1.55586165599556</v>
      </c>
      <c r="AB734">
        <v>1.5507148974442899</v>
      </c>
      <c r="AC734">
        <v>1.5531650867029601</v>
      </c>
      <c r="AD734">
        <v>1.56672055604494</v>
      </c>
      <c r="AE734">
        <v>1.5828414478683499</v>
      </c>
      <c r="AF734">
        <v>1.6075371639070899</v>
      </c>
      <c r="AG734">
        <v>1.63886186157985</v>
      </c>
      <c r="AH734">
        <v>1.6743654470736</v>
      </c>
      <c r="AI734">
        <v>1.7125602905012001</v>
      </c>
      <c r="AJ734">
        <v>1.74338680925251</v>
      </c>
      <c r="AK734">
        <v>1.7767309829809801</v>
      </c>
      <c r="AL734">
        <v>1.81261896875562</v>
      </c>
      <c r="AM734">
        <v>1.8509750229936099</v>
      </c>
      <c r="AN734">
        <v>1.89140448186049</v>
      </c>
      <c r="AO734">
        <v>1.9225237176727299</v>
      </c>
      <c r="AP734">
        <v>1.9577810846065</v>
      </c>
      <c r="AQ734">
        <v>1.9950268616803799</v>
      </c>
      <c r="AR734">
        <v>2.0308777460380498</v>
      </c>
      <c r="AS734">
        <v>2.0636442986858499</v>
      </c>
      <c r="AT734">
        <v>2.0883201547510799</v>
      </c>
      <c r="AU734">
        <v>2.1115883674828599</v>
      </c>
      <c r="AV734">
        <v>2.1358963156247102</v>
      </c>
      <c r="AW734">
        <v>2.1643430678588902</v>
      </c>
      <c r="AX734">
        <v>2.1987443668881399</v>
      </c>
      <c r="AY734">
        <v>2.22671062240267</v>
      </c>
      <c r="AZ734">
        <v>2.2617517418473598</v>
      </c>
      <c r="BA734">
        <v>2.3060778995750102</v>
      </c>
      <c r="BB734">
        <v>2.3622275309280201</v>
      </c>
      <c r="BC734">
        <v>2.4316437715217201</v>
      </c>
      <c r="BD734">
        <v>2.50485805838687</v>
      </c>
      <c r="BE734">
        <v>2.5883945784437299</v>
      </c>
      <c r="BF734">
        <v>2.68368375028916</v>
      </c>
      <c r="BG734">
        <v>2.79303344249506</v>
      </c>
      <c r="BH734">
        <v>2.9165827208001902</v>
      </c>
      <c r="BI734">
        <v>3.0295199384743001</v>
      </c>
      <c r="BJ734">
        <v>3.1570765741231201</v>
      </c>
      <c r="BK734">
        <v>3.2899799116466699</v>
      </c>
      <c r="BL734">
        <v>3.4151309692210101</v>
      </c>
      <c r="BM734">
        <v>3.5258541866808302</v>
      </c>
    </row>
    <row r="735" spans="1:65" x14ac:dyDescent="0.2">
      <c r="A735" t="s">
        <v>3034</v>
      </c>
      <c r="B735" t="s">
        <v>579</v>
      </c>
      <c r="C735" t="s">
        <v>246</v>
      </c>
      <c r="D735" t="s">
        <v>2424</v>
      </c>
      <c r="E735">
        <v>7.0968372331965304</v>
      </c>
      <c r="F735">
        <v>7.0011392228892904</v>
      </c>
      <c r="G735">
        <v>6.8943211308371204</v>
      </c>
      <c r="H735">
        <v>6.7919032444747902</v>
      </c>
      <c r="I735">
        <v>6.7145366180280401</v>
      </c>
      <c r="J735">
        <v>6.6729586673314101</v>
      </c>
      <c r="K735">
        <v>6.6704513403139201</v>
      </c>
      <c r="L735">
        <v>6.6927469390270398</v>
      </c>
      <c r="M735">
        <v>6.7286160362372396</v>
      </c>
      <c r="N735">
        <v>6.7668931759661897</v>
      </c>
      <c r="O735">
        <v>6.8053649500580304</v>
      </c>
      <c r="P735">
        <v>6.8384120183457604</v>
      </c>
      <c r="Q735">
        <v>6.8774597059775804</v>
      </c>
      <c r="R735">
        <v>6.9342503813846301</v>
      </c>
      <c r="S735">
        <v>7.0167667039346</v>
      </c>
      <c r="T735">
        <v>7.1243485195955003</v>
      </c>
      <c r="U735">
        <v>7.3233158639820104</v>
      </c>
      <c r="V735">
        <v>7.5251410204171201</v>
      </c>
      <c r="W735">
        <v>7.7228072293836103</v>
      </c>
      <c r="X735">
        <v>7.9137431576026902</v>
      </c>
      <c r="Y735">
        <v>8.0962194133713599</v>
      </c>
      <c r="Z735">
        <v>8.2619185827213304</v>
      </c>
      <c r="AA735">
        <v>8.4038231228291203</v>
      </c>
      <c r="AB735">
        <v>8.5135043532029897</v>
      </c>
      <c r="AC735">
        <v>8.5981107308460203</v>
      </c>
      <c r="AD735">
        <v>8.6737042908408295</v>
      </c>
      <c r="AE735">
        <v>8.7764761426744808</v>
      </c>
      <c r="AF735">
        <v>8.8913065510915494</v>
      </c>
      <c r="AG735">
        <v>9.0038466515076703</v>
      </c>
      <c r="AH735">
        <v>9.0856793323472704</v>
      </c>
      <c r="AI735">
        <v>9.1171800906437195</v>
      </c>
      <c r="AJ735">
        <v>9.1201400794783094</v>
      </c>
      <c r="AK735">
        <v>9.07573301224574</v>
      </c>
      <c r="AL735">
        <v>8.9939215327172306</v>
      </c>
      <c r="AM735">
        <v>8.8913398532359</v>
      </c>
      <c r="AN735">
        <v>8.7821107326934698</v>
      </c>
      <c r="AO735">
        <v>8.6651041080389195</v>
      </c>
      <c r="AP735">
        <v>8.5424309022728</v>
      </c>
      <c r="AQ735">
        <v>8.4256412056406695</v>
      </c>
      <c r="AR735">
        <v>8.3309619097721299</v>
      </c>
      <c r="AS735">
        <v>8.2681843151529897</v>
      </c>
      <c r="AT735">
        <v>8.2406881364112206</v>
      </c>
      <c r="AU735">
        <v>8.2402433921135003</v>
      </c>
      <c r="AV735">
        <v>8.2565658630432406</v>
      </c>
      <c r="AW735">
        <v>8.2725157561108507</v>
      </c>
      <c r="AX735">
        <v>8.2766215045920397</v>
      </c>
      <c r="AY735">
        <v>8.2737171974691108</v>
      </c>
      <c r="AZ735">
        <v>8.2640880743738201</v>
      </c>
      <c r="BA735">
        <v>8.2478728219976603</v>
      </c>
      <c r="BB735">
        <v>8.22632836272426</v>
      </c>
      <c r="BC735">
        <v>8.2016547600986396</v>
      </c>
      <c r="BD735">
        <v>8.1848370180721304</v>
      </c>
      <c r="BE735">
        <v>8.1567549502555305</v>
      </c>
      <c r="BF735">
        <v>8.1276046825484496</v>
      </c>
      <c r="BG735">
        <v>8.1124174858248903</v>
      </c>
      <c r="BH735">
        <v>8.1178245886432396</v>
      </c>
      <c r="BI735">
        <v>8.1758385242042397</v>
      </c>
      <c r="BJ735">
        <v>8.2597856167412207</v>
      </c>
      <c r="BK735">
        <v>8.3509408912737797</v>
      </c>
      <c r="BL735">
        <v>8.4223169601482901</v>
      </c>
      <c r="BM735">
        <v>8.45841351871473</v>
      </c>
    </row>
    <row r="736" spans="1:65" x14ac:dyDescent="0.2">
      <c r="A736" t="s">
        <v>3034</v>
      </c>
      <c r="B736" t="s">
        <v>579</v>
      </c>
      <c r="C736" t="s">
        <v>754</v>
      </c>
      <c r="D736" t="s">
        <v>1579</v>
      </c>
      <c r="E736">
        <v>7497972</v>
      </c>
      <c r="F736">
        <v>7778655</v>
      </c>
      <c r="G736">
        <v>8065802</v>
      </c>
      <c r="H736">
        <v>8352973</v>
      </c>
      <c r="I736">
        <v>8630086</v>
      </c>
      <c r="J736">
        <v>8890239</v>
      </c>
      <c r="K736">
        <v>9144240</v>
      </c>
      <c r="L736">
        <v>9374643</v>
      </c>
      <c r="M736">
        <v>9582480</v>
      </c>
      <c r="N736">
        <v>9769179</v>
      </c>
      <c r="O736">
        <v>9933161</v>
      </c>
      <c r="P736">
        <v>10080689</v>
      </c>
      <c r="Q736">
        <v>10202130</v>
      </c>
      <c r="R736">
        <v>10299610</v>
      </c>
      <c r="S736">
        <v>10380578</v>
      </c>
      <c r="T736">
        <v>10453847</v>
      </c>
      <c r="U736">
        <v>10499061</v>
      </c>
      <c r="V736">
        <v>10558918</v>
      </c>
      <c r="W736">
        <v>10628800</v>
      </c>
      <c r="X736">
        <v>10699498</v>
      </c>
      <c r="Y736">
        <v>10766636</v>
      </c>
      <c r="Z736">
        <v>10876846</v>
      </c>
      <c r="AA736">
        <v>10966794</v>
      </c>
      <c r="AB736">
        <v>11048562</v>
      </c>
      <c r="AC736">
        <v>11141210</v>
      </c>
      <c r="AD736">
        <v>11253222</v>
      </c>
      <c r="AE736">
        <v>11369601</v>
      </c>
      <c r="AF736">
        <v>11504468</v>
      </c>
      <c r="AG736">
        <v>11650431</v>
      </c>
      <c r="AH736">
        <v>11794641</v>
      </c>
      <c r="AI736">
        <v>11931200</v>
      </c>
      <c r="AJ736">
        <v>12069061</v>
      </c>
      <c r="AK736">
        <v>12209430</v>
      </c>
      <c r="AL736">
        <v>12344878</v>
      </c>
      <c r="AM736">
        <v>12466790</v>
      </c>
      <c r="AN736">
        <v>12569782</v>
      </c>
      <c r="AO736">
        <v>12681364</v>
      </c>
      <c r="AP736">
        <v>12757415</v>
      </c>
      <c r="AQ736">
        <v>12810228</v>
      </c>
      <c r="AR736">
        <v>12858239</v>
      </c>
      <c r="AS736">
        <v>12908990</v>
      </c>
      <c r="AT736">
        <v>12926318</v>
      </c>
      <c r="AU736">
        <v>12956075</v>
      </c>
      <c r="AV736">
        <v>12981995</v>
      </c>
      <c r="AW736">
        <v>12978061</v>
      </c>
      <c r="AX736">
        <v>12931243</v>
      </c>
      <c r="AY736">
        <v>12871414</v>
      </c>
      <c r="AZ736">
        <v>12764671</v>
      </c>
      <c r="BA736">
        <v>12624292</v>
      </c>
      <c r="BB736">
        <v>12475104</v>
      </c>
      <c r="BC736">
        <v>12331562</v>
      </c>
      <c r="BD736">
        <v>12163555</v>
      </c>
      <c r="BE736">
        <v>12013044</v>
      </c>
      <c r="BF736">
        <v>11879711</v>
      </c>
      <c r="BG736">
        <v>11760146</v>
      </c>
      <c r="BH736">
        <v>11656662</v>
      </c>
      <c r="BI736">
        <v>11584059</v>
      </c>
      <c r="BJ736">
        <v>11521649</v>
      </c>
      <c r="BK736">
        <v>11460727</v>
      </c>
      <c r="BL736">
        <v>11387177</v>
      </c>
      <c r="BM736">
        <v>11287640</v>
      </c>
    </row>
    <row r="737" spans="1:65" x14ac:dyDescent="0.2">
      <c r="A737" t="s">
        <v>3034</v>
      </c>
      <c r="B737" t="s">
        <v>579</v>
      </c>
      <c r="C737" t="s">
        <v>565</v>
      </c>
      <c r="D737" t="s">
        <v>1255</v>
      </c>
      <c r="E737">
        <v>57.268999999999998</v>
      </c>
      <c r="F737">
        <v>57.813000000000002</v>
      </c>
      <c r="G737">
        <v>58.329000000000001</v>
      </c>
      <c r="H737">
        <v>58.825000000000003</v>
      </c>
      <c r="I737">
        <v>59.308</v>
      </c>
      <c r="J737">
        <v>59.783999999999999</v>
      </c>
      <c r="K737">
        <v>60.256999999999998</v>
      </c>
      <c r="L737">
        <v>60.728999999999999</v>
      </c>
      <c r="M737">
        <v>61.201000000000001</v>
      </c>
      <c r="N737">
        <v>61.674999999999997</v>
      </c>
      <c r="O737">
        <v>62.152000000000001</v>
      </c>
      <c r="P737">
        <v>62.628999999999998</v>
      </c>
      <c r="Q737">
        <v>63.104999999999997</v>
      </c>
      <c r="R737">
        <v>63.578000000000003</v>
      </c>
      <c r="S737">
        <v>64.046999999999997</v>
      </c>
      <c r="T737">
        <v>64.518000000000001</v>
      </c>
      <c r="U737">
        <v>64.994</v>
      </c>
      <c r="V737">
        <v>65.477000000000004</v>
      </c>
      <c r="W737">
        <v>65.963999999999999</v>
      </c>
      <c r="X737">
        <v>66.450999999999993</v>
      </c>
      <c r="Y737">
        <v>66.926000000000002</v>
      </c>
      <c r="Z737">
        <v>67.38</v>
      </c>
      <c r="AA737">
        <v>67.802000000000007</v>
      </c>
      <c r="AB737">
        <v>68.186999999999998</v>
      </c>
      <c r="AC737">
        <v>68.528999999999996</v>
      </c>
      <c r="AD737">
        <v>68.822999999999993</v>
      </c>
      <c r="AE737">
        <v>69.064999999999998</v>
      </c>
      <c r="AF737">
        <v>69.266000000000005</v>
      </c>
      <c r="AG737">
        <v>69.436000000000007</v>
      </c>
      <c r="AH737">
        <v>69.590999999999994</v>
      </c>
      <c r="AI737">
        <v>69.75</v>
      </c>
      <c r="AJ737">
        <v>69.936000000000007</v>
      </c>
      <c r="AK737">
        <v>70.161000000000001</v>
      </c>
      <c r="AL737">
        <v>70.433000000000007</v>
      </c>
      <c r="AM737">
        <v>70.751999999999995</v>
      </c>
      <c r="AN737">
        <v>71.111999999999995</v>
      </c>
      <c r="AO737">
        <v>71.497</v>
      </c>
      <c r="AP737">
        <v>71.887</v>
      </c>
      <c r="AQ737">
        <v>72.263999999999996</v>
      </c>
      <c r="AR737">
        <v>72.619</v>
      </c>
      <c r="AS737">
        <v>72.944999999999993</v>
      </c>
      <c r="AT737">
        <v>73.241</v>
      </c>
      <c r="AU737">
        <v>73.516999999999996</v>
      </c>
      <c r="AV737">
        <v>73.777000000000001</v>
      </c>
      <c r="AW737">
        <v>74.025999999999996</v>
      </c>
      <c r="AX737">
        <v>74.265000000000001</v>
      </c>
      <c r="AY737">
        <v>74.5</v>
      </c>
      <c r="AZ737">
        <v>74.731999999999999</v>
      </c>
      <c r="BA737">
        <v>74.962000000000003</v>
      </c>
      <c r="BB737">
        <v>75.192999999999998</v>
      </c>
      <c r="BC737">
        <v>75.424000000000007</v>
      </c>
      <c r="BD737">
        <v>75.655000000000001</v>
      </c>
      <c r="BE737">
        <v>75.882000000000005</v>
      </c>
      <c r="BF737">
        <v>76.105000000000004</v>
      </c>
      <c r="BG737">
        <v>76.322000000000003</v>
      </c>
      <c r="BH737">
        <v>76.531000000000006</v>
      </c>
      <c r="BI737">
        <v>76.731999999999999</v>
      </c>
      <c r="BJ737">
        <v>76.924999999999997</v>
      </c>
      <c r="BK737">
        <v>77.108999999999995</v>
      </c>
      <c r="BL737">
        <v>77.287000000000006</v>
      </c>
    </row>
    <row r="738" spans="1:65" x14ac:dyDescent="0.2">
      <c r="A738" t="s">
        <v>3034</v>
      </c>
      <c r="B738" t="s">
        <v>579</v>
      </c>
      <c r="C738" t="s">
        <v>2857</v>
      </c>
      <c r="D738" t="s">
        <v>723</v>
      </c>
      <c r="AT738">
        <v>8.6999999999999993</v>
      </c>
      <c r="AU738">
        <v>9.1</v>
      </c>
      <c r="AV738">
        <v>9.8000000000000007</v>
      </c>
      <c r="AW738">
        <v>10.6</v>
      </c>
      <c r="AX738">
        <v>11.2</v>
      </c>
      <c r="AY738">
        <v>11.4</v>
      </c>
      <c r="AZ738">
        <v>11</v>
      </c>
      <c r="BA738">
        <v>11.3</v>
      </c>
      <c r="BB738">
        <v>12.2</v>
      </c>
      <c r="BC738">
        <v>13.1</v>
      </c>
      <c r="BD738">
        <v>12.1</v>
      </c>
      <c r="BE738">
        <v>10.1</v>
      </c>
      <c r="BF738">
        <v>8.1</v>
      </c>
      <c r="BG738">
        <v>7.1</v>
      </c>
      <c r="BH738">
        <v>6.5</v>
      </c>
      <c r="BI738">
        <v>6.8</v>
      </c>
      <c r="BJ738">
        <v>7.1</v>
      </c>
      <c r="BK738">
        <v>7.9</v>
      </c>
      <c r="BL738">
        <v>8.8000000000000007</v>
      </c>
    </row>
    <row r="739" spans="1:65" x14ac:dyDescent="0.2">
      <c r="A739" t="s">
        <v>3034</v>
      </c>
      <c r="B739" t="s">
        <v>579</v>
      </c>
      <c r="C739" t="s">
        <v>3704</v>
      </c>
      <c r="D739" t="s">
        <v>3548</v>
      </c>
      <c r="AU739">
        <v>19.690000534057599</v>
      </c>
      <c r="AV739">
        <v>18.149999618530298</v>
      </c>
      <c r="AW739">
        <v>18.5200004577637</v>
      </c>
      <c r="AX739">
        <v>16.909999847412099</v>
      </c>
      <c r="AY739">
        <v>16.569999694824201</v>
      </c>
      <c r="AZ739">
        <v>16.889999389648398</v>
      </c>
      <c r="BA739">
        <v>15.550000190734901</v>
      </c>
      <c r="BB739">
        <v>15.319999694824199</v>
      </c>
      <c r="BC739">
        <v>14.439999580383301</v>
      </c>
      <c r="BD739">
        <v>14.1499996185303</v>
      </c>
      <c r="BE739">
        <v>13.550000190734901</v>
      </c>
      <c r="BF739">
        <v>13.3500003814697</v>
      </c>
      <c r="BG739">
        <v>13.210000038146999</v>
      </c>
      <c r="BH739">
        <v>12.0299997329712</v>
      </c>
      <c r="BI739">
        <v>12.75</v>
      </c>
      <c r="BJ739">
        <v>13.300000190734901</v>
      </c>
      <c r="BK739">
        <v>14.1400003433228</v>
      </c>
      <c r="BL739">
        <v>15.550000190734901</v>
      </c>
    </row>
    <row r="740" spans="1:65" x14ac:dyDescent="0.2">
      <c r="A740" t="s">
        <v>3034</v>
      </c>
      <c r="B740" t="s">
        <v>579</v>
      </c>
      <c r="C740" t="s">
        <v>1561</v>
      </c>
      <c r="D740" t="s">
        <v>3881</v>
      </c>
      <c r="AJ740">
        <v>19.829999999999998</v>
      </c>
      <c r="AK740">
        <v>19.489999999999998</v>
      </c>
      <c r="AM740">
        <v>18.760000000000002</v>
      </c>
      <c r="AO740">
        <v>22.62</v>
      </c>
      <c r="AT740">
        <v>34.76</v>
      </c>
      <c r="AU740">
        <v>33.44</v>
      </c>
      <c r="AV740">
        <v>32.229999999999997</v>
      </c>
      <c r="AW740">
        <v>31.8</v>
      </c>
      <c r="AX740">
        <v>29.49</v>
      </c>
      <c r="AY740">
        <v>29.37</v>
      </c>
      <c r="AZ740">
        <v>26.38</v>
      </c>
      <c r="BA740">
        <v>27.7</v>
      </c>
      <c r="BB740">
        <v>29.04</v>
      </c>
      <c r="BC740">
        <v>28.61</v>
      </c>
      <c r="BD740">
        <v>26.69</v>
      </c>
      <c r="BE740">
        <v>25.46</v>
      </c>
      <c r="BF740">
        <v>24.24</v>
      </c>
      <c r="BG740">
        <v>22.74</v>
      </c>
      <c r="BH740">
        <v>22.51</v>
      </c>
      <c r="BI740">
        <v>22.81</v>
      </c>
      <c r="BJ740">
        <v>23.24</v>
      </c>
      <c r="BK740">
        <v>24.05</v>
      </c>
      <c r="BL740">
        <v>25.37</v>
      </c>
      <c r="BM740">
        <v>33</v>
      </c>
    </row>
    <row r="741" spans="1:65" x14ac:dyDescent="0.2">
      <c r="A741" t="s">
        <v>3034</v>
      </c>
      <c r="B741" t="s">
        <v>579</v>
      </c>
      <c r="C741" t="s">
        <v>2128</v>
      </c>
      <c r="D741" t="s">
        <v>2594</v>
      </c>
      <c r="I741">
        <v>20.309999999999999</v>
      </c>
      <c r="R741">
        <v>23.88</v>
      </c>
      <c r="Y741">
        <v>22.4</v>
      </c>
      <c r="AD741">
        <v>31.59</v>
      </c>
      <c r="AE741">
        <v>32.6</v>
      </c>
      <c r="AF741">
        <v>34.299999999999997</v>
      </c>
      <c r="AH741">
        <v>46.36</v>
      </c>
      <c r="AL741">
        <v>31.43</v>
      </c>
      <c r="AO741">
        <v>37.299999999999997</v>
      </c>
      <c r="AS741">
        <v>57.1</v>
      </c>
      <c r="AT741">
        <v>53.55</v>
      </c>
      <c r="AU741">
        <v>52.52</v>
      </c>
      <c r="AV741">
        <v>53.88</v>
      </c>
      <c r="AW741">
        <v>52.07</v>
      </c>
      <c r="AX741">
        <v>51.29</v>
      </c>
      <c r="AY741">
        <v>51.3</v>
      </c>
      <c r="AZ741">
        <v>49.17</v>
      </c>
      <c r="BA741">
        <v>49.9</v>
      </c>
      <c r="BB741">
        <v>53.48</v>
      </c>
      <c r="BC741">
        <v>55.36</v>
      </c>
      <c r="BD741">
        <v>56.19</v>
      </c>
      <c r="BE741">
        <v>57.69</v>
      </c>
      <c r="BF741">
        <v>57.54</v>
      </c>
      <c r="BG741">
        <v>57.64</v>
      </c>
      <c r="BH741">
        <v>58.17</v>
      </c>
      <c r="BI741">
        <v>57.86</v>
      </c>
      <c r="BJ741">
        <v>57.73</v>
      </c>
      <c r="BK741">
        <v>57.01</v>
      </c>
      <c r="BL741">
        <v>56</v>
      </c>
      <c r="BM741">
        <v>50.28</v>
      </c>
    </row>
    <row r="742" spans="1:65" x14ac:dyDescent="0.2">
      <c r="A742" t="s">
        <v>3034</v>
      </c>
      <c r="B742" t="s">
        <v>579</v>
      </c>
      <c r="C742" t="s">
        <v>1839</v>
      </c>
      <c r="D742" t="s">
        <v>3990</v>
      </c>
      <c r="AX742">
        <v>4</v>
      </c>
      <c r="AZ742">
        <v>3.9</v>
      </c>
      <c r="BB742">
        <v>6.44</v>
      </c>
      <c r="BE742">
        <v>7.2</v>
      </c>
      <c r="BG742">
        <v>6.6191649999999997</v>
      </c>
      <c r="BH742">
        <v>5.56</v>
      </c>
    </row>
    <row r="743" spans="1:65" x14ac:dyDescent="0.2">
      <c r="A743" t="s">
        <v>3034</v>
      </c>
      <c r="B743" t="s">
        <v>579</v>
      </c>
      <c r="C743" t="s">
        <v>1992</v>
      </c>
      <c r="D743" t="s">
        <v>1363</v>
      </c>
      <c r="AJ743">
        <v>46.240001678466797</v>
      </c>
      <c r="AK743">
        <v>46.430000305175803</v>
      </c>
      <c r="AL743">
        <v>46.5200004577637</v>
      </c>
      <c r="AM743">
        <v>46.840000152587898</v>
      </c>
      <c r="AN743">
        <v>46.849998474121101</v>
      </c>
      <c r="AO743">
        <v>47.279998779296903</v>
      </c>
      <c r="AP743">
        <v>47.610000610351598</v>
      </c>
      <c r="AQ743">
        <v>47.880001068115199</v>
      </c>
      <c r="AR743">
        <v>48.159999847412102</v>
      </c>
      <c r="AS743">
        <v>48.290000915527301</v>
      </c>
      <c r="AT743">
        <v>48.509998321533203</v>
      </c>
      <c r="AU743">
        <v>48.650001525878899</v>
      </c>
      <c r="AV743">
        <v>48.810001373291001</v>
      </c>
      <c r="AW743">
        <v>49.310001373291001</v>
      </c>
      <c r="AX743">
        <v>49.610000610351598</v>
      </c>
      <c r="AY743">
        <v>50.069999694824197</v>
      </c>
      <c r="AZ743">
        <v>50.529998779296903</v>
      </c>
      <c r="BA743">
        <v>50.669998168945298</v>
      </c>
      <c r="BB743">
        <v>50.650001525878899</v>
      </c>
      <c r="BC743">
        <v>50.939998626708999</v>
      </c>
      <c r="BD743">
        <v>50.840000152587898</v>
      </c>
      <c r="BE743">
        <v>51.590000152587898</v>
      </c>
      <c r="BF743">
        <v>53.349998474121101</v>
      </c>
      <c r="BG743">
        <v>53.380001068115199</v>
      </c>
      <c r="BH743">
        <v>53.560001373291001</v>
      </c>
      <c r="BI743">
        <v>53.819999694824197</v>
      </c>
      <c r="BJ743">
        <v>53.759998321533203</v>
      </c>
      <c r="BK743">
        <v>53.279998779296903</v>
      </c>
      <c r="BL743">
        <v>53.4799995422363</v>
      </c>
    </row>
    <row r="744" spans="1:65" x14ac:dyDescent="0.2">
      <c r="A744" t="s">
        <v>3034</v>
      </c>
      <c r="B744" t="s">
        <v>579</v>
      </c>
      <c r="C744" t="s">
        <v>1018</v>
      </c>
      <c r="D744" t="s">
        <v>1698</v>
      </c>
      <c r="AJ744">
        <v>4.8400001525878897</v>
      </c>
      <c r="AK744">
        <v>4.78999996185303</v>
      </c>
      <c r="AL744">
        <v>4.6700000762939498</v>
      </c>
      <c r="AM744">
        <v>4.53999996185303</v>
      </c>
      <c r="AN744">
        <v>4.3899998664856001</v>
      </c>
      <c r="AO744">
        <v>4.4099998474121103</v>
      </c>
      <c r="AP744">
        <v>4.3499999046325701</v>
      </c>
      <c r="AQ744">
        <v>4.4299998283386204</v>
      </c>
      <c r="AR744">
        <v>4.9000000953674299</v>
      </c>
      <c r="AS744">
        <v>4.96000003814697</v>
      </c>
      <c r="AT744">
        <v>5.0599999427795401</v>
      </c>
      <c r="AU744">
        <v>3.9200000762939502</v>
      </c>
      <c r="AV744">
        <v>4.3200001716613796</v>
      </c>
      <c r="AW744">
        <v>3.6300001144409202</v>
      </c>
      <c r="AX744">
        <v>3.5</v>
      </c>
      <c r="AY744">
        <v>3.2599999904632599</v>
      </c>
      <c r="AZ744">
        <v>3.0299999713897701</v>
      </c>
      <c r="BA744">
        <v>2.8499999046325701</v>
      </c>
      <c r="BB744">
        <v>3.5699999332428001</v>
      </c>
      <c r="BC744">
        <v>2.9800000190734899</v>
      </c>
      <c r="BD744">
        <v>2.8099999427795401</v>
      </c>
      <c r="BE744">
        <v>2.8199999332428001</v>
      </c>
      <c r="BF744">
        <v>2.6400001049041699</v>
      </c>
      <c r="BG744">
        <v>2.5299999713897701</v>
      </c>
      <c r="BH744">
        <v>2.3399999141693102</v>
      </c>
      <c r="BI744">
        <v>2.21000003814697</v>
      </c>
      <c r="BJ744">
        <v>2.0199999809265101</v>
      </c>
      <c r="BK744">
        <v>1.9800000190734901</v>
      </c>
      <c r="BL744">
        <v>1.91999995708466</v>
      </c>
    </row>
    <row r="745" spans="1:65" x14ac:dyDescent="0.2">
      <c r="A745" t="s">
        <v>3034</v>
      </c>
      <c r="B745" t="s">
        <v>579</v>
      </c>
      <c r="C745" t="s">
        <v>691</v>
      </c>
      <c r="D745" t="s">
        <v>1658</v>
      </c>
      <c r="Y745">
        <v>12.58</v>
      </c>
      <c r="AH745">
        <v>41.15</v>
      </c>
      <c r="AI745">
        <v>39.840000000000003</v>
      </c>
      <c r="AJ745">
        <v>45.8</v>
      </c>
      <c r="AK745">
        <v>46.12</v>
      </c>
      <c r="AL745">
        <v>50.23</v>
      </c>
      <c r="AM745">
        <v>48.82</v>
      </c>
      <c r="AP745">
        <v>43.96</v>
      </c>
      <c r="AQ745">
        <v>44.55</v>
      </c>
      <c r="AR745">
        <v>44.46</v>
      </c>
      <c r="AS745">
        <v>43.12</v>
      </c>
      <c r="AT745">
        <v>43.16</v>
      </c>
      <c r="AU745">
        <v>43.01</v>
      </c>
      <c r="AV745">
        <v>44.68</v>
      </c>
      <c r="AW745">
        <v>43.53</v>
      </c>
      <c r="AX745">
        <v>43.87</v>
      </c>
      <c r="AY745">
        <v>43.52</v>
      </c>
      <c r="AZ745">
        <v>42.71</v>
      </c>
      <c r="BA745">
        <v>43.18</v>
      </c>
      <c r="BB745">
        <v>45.72</v>
      </c>
      <c r="BC745">
        <v>47.5</v>
      </c>
      <c r="BD745">
        <v>48.83</v>
      </c>
      <c r="BE745">
        <v>50.38</v>
      </c>
      <c r="BF745">
        <v>50.83</v>
      </c>
      <c r="BG745">
        <v>51.28</v>
      </c>
      <c r="BH745">
        <v>51.87</v>
      </c>
      <c r="BI745">
        <v>51.38</v>
      </c>
      <c r="BJ745">
        <v>51.08</v>
      </c>
      <c r="BK745">
        <v>50.29</v>
      </c>
      <c r="BL745">
        <v>48.86</v>
      </c>
      <c r="BM745">
        <v>40.700000000000003</v>
      </c>
    </row>
    <row r="746" spans="1:65" x14ac:dyDescent="0.2">
      <c r="A746" t="s">
        <v>3034</v>
      </c>
      <c r="B746" t="s">
        <v>579</v>
      </c>
      <c r="C746" t="s">
        <v>4019</v>
      </c>
      <c r="D746" t="s">
        <v>557</v>
      </c>
      <c r="AJ746">
        <v>7.0300002098083496</v>
      </c>
      <c r="AK746">
        <v>7.0199999809265101</v>
      </c>
      <c r="AL746">
        <v>7.0599999427795401</v>
      </c>
      <c r="AM746">
        <v>6.9499998092651403</v>
      </c>
      <c r="AN746">
        <v>7.0100002288818404</v>
      </c>
      <c r="AO746">
        <v>6.9299998283386204</v>
      </c>
      <c r="AP746">
        <v>6.8200001716613796</v>
      </c>
      <c r="AQ746">
        <v>6.6999998092651403</v>
      </c>
      <c r="AR746">
        <v>6.6500000953674299</v>
      </c>
      <c r="AS746">
        <v>6.6199998855590803</v>
      </c>
      <c r="AT746">
        <v>6.4899997711181596</v>
      </c>
      <c r="AU746">
        <v>6.5100002288818404</v>
      </c>
      <c r="AV746">
        <v>6.53999996185303</v>
      </c>
      <c r="AW746">
        <v>6.46000003814697</v>
      </c>
      <c r="AX746">
        <v>6.4299998283386204</v>
      </c>
      <c r="AY746">
        <v>6.3099999427795401</v>
      </c>
      <c r="AZ746">
        <v>6.1700000762939498</v>
      </c>
      <c r="BA746">
        <v>6.1700000762939498</v>
      </c>
      <c r="BB746">
        <v>6.21000003814697</v>
      </c>
      <c r="BC746">
        <v>7</v>
      </c>
      <c r="BD746">
        <v>7.0599999427795401</v>
      </c>
      <c r="BE746">
        <v>7.5799999237060502</v>
      </c>
      <c r="BF746">
        <v>7.03999996185303</v>
      </c>
      <c r="BG746">
        <v>6.9699997901916504</v>
      </c>
      <c r="BH746">
        <v>7.2199997901916504</v>
      </c>
      <c r="BI746">
        <v>7.25</v>
      </c>
      <c r="BJ746">
        <v>7.7399997711181596</v>
      </c>
      <c r="BK746">
        <v>7.8099999427795401</v>
      </c>
      <c r="BL746">
        <v>6.5999999046325701</v>
      </c>
    </row>
    <row r="747" spans="1:65" x14ac:dyDescent="0.2">
      <c r="A747" t="s">
        <v>3034</v>
      </c>
      <c r="B747" t="s">
        <v>579</v>
      </c>
      <c r="C747" t="s">
        <v>1419</v>
      </c>
      <c r="D747" t="s">
        <v>3480</v>
      </c>
    </row>
    <row r="748" spans="1:65" x14ac:dyDescent="0.2">
      <c r="A748" t="s">
        <v>3034</v>
      </c>
      <c r="B748" t="s">
        <v>579</v>
      </c>
      <c r="C748" t="s">
        <v>2307</v>
      </c>
      <c r="D748" t="s">
        <v>3435</v>
      </c>
      <c r="AK748">
        <v>12.2</v>
      </c>
      <c r="AO748">
        <v>11.3</v>
      </c>
      <c r="AR748">
        <v>10.9</v>
      </c>
      <c r="AS748">
        <v>11</v>
      </c>
      <c r="AT748">
        <v>11.1</v>
      </c>
      <c r="AU748">
        <v>10.9</v>
      </c>
      <c r="AV748">
        <v>11.7</v>
      </c>
      <c r="AW748">
        <v>11.1</v>
      </c>
      <c r="AX748">
        <v>11.5</v>
      </c>
      <c r="BA748">
        <v>11.4</v>
      </c>
      <c r="BB748">
        <v>11.6</v>
      </c>
      <c r="BC748">
        <v>11.4</v>
      </c>
      <c r="BD748">
        <v>11.7</v>
      </c>
      <c r="BE748">
        <v>12</v>
      </c>
      <c r="BF748">
        <v>12.1</v>
      </c>
      <c r="BG748">
        <v>12.1</v>
      </c>
      <c r="BH748">
        <v>12.5</v>
      </c>
      <c r="BI748">
        <v>12.6</v>
      </c>
      <c r="BJ748">
        <v>12.8</v>
      </c>
      <c r="BK748">
        <v>12.6</v>
      </c>
      <c r="BL748">
        <v>12.4</v>
      </c>
    </row>
    <row r="749" spans="1:65" x14ac:dyDescent="0.2">
      <c r="A749" t="s">
        <v>3034</v>
      </c>
      <c r="B749" t="s">
        <v>579</v>
      </c>
      <c r="C749" t="s">
        <v>377</v>
      </c>
      <c r="D749" t="s">
        <v>849</v>
      </c>
      <c r="AS749">
        <v>352.98864745999998</v>
      </c>
      <c r="AT749">
        <v>383.47091675000001</v>
      </c>
      <c r="AU749">
        <v>382.18060302999999</v>
      </c>
      <c r="AV749">
        <v>410.96151732999999</v>
      </c>
      <c r="AW749">
        <v>442.33764647999999</v>
      </c>
      <c r="AX749">
        <v>506.34091187000001</v>
      </c>
      <c r="AY749">
        <v>574.01983643000005</v>
      </c>
      <c r="AZ749">
        <v>637.12780762</v>
      </c>
      <c r="BA749">
        <v>698.42938231999995</v>
      </c>
      <c r="BB749">
        <v>750.89233397999999</v>
      </c>
      <c r="BC749">
        <v>760.16381836000005</v>
      </c>
      <c r="BD749">
        <v>791.13610840000001</v>
      </c>
      <c r="BE749">
        <v>825.57714843999997</v>
      </c>
      <c r="BF749">
        <v>905.24475098000005</v>
      </c>
      <c r="BG749">
        <v>978.56622314000003</v>
      </c>
      <c r="BH749">
        <v>1053.7369384799999</v>
      </c>
      <c r="BI749">
        <v>1073.8338623</v>
      </c>
      <c r="BJ749">
        <v>1114.0961914100001</v>
      </c>
      <c r="BK749">
        <v>1155.4074707</v>
      </c>
    </row>
    <row r="750" spans="1:65" x14ac:dyDescent="0.2">
      <c r="A750" t="s">
        <v>3034</v>
      </c>
      <c r="B750" t="s">
        <v>579</v>
      </c>
      <c r="C750" t="s">
        <v>944</v>
      </c>
      <c r="D750" t="s">
        <v>2781</v>
      </c>
      <c r="BA750">
        <v>0.26818224787712103</v>
      </c>
      <c r="BC750">
        <v>0.199113368988037</v>
      </c>
      <c r="BI750">
        <v>0.18000984191894501</v>
      </c>
    </row>
    <row r="751" spans="1:65" x14ac:dyDescent="0.2">
      <c r="A751" t="s">
        <v>3034</v>
      </c>
      <c r="B751" t="s">
        <v>579</v>
      </c>
      <c r="C751" t="s">
        <v>291</v>
      </c>
      <c r="D751" t="s">
        <v>1510</v>
      </c>
      <c r="AS751">
        <v>17.5</v>
      </c>
      <c r="AT751">
        <v>17.100000000000001</v>
      </c>
      <c r="AU751">
        <v>16.8</v>
      </c>
      <c r="AV751">
        <v>16.3</v>
      </c>
      <c r="AW751">
        <v>15.9</v>
      </c>
      <c r="AX751">
        <v>15.4</v>
      </c>
      <c r="AY751">
        <v>14.8</v>
      </c>
      <c r="AZ751">
        <v>14.3</v>
      </c>
      <c r="BA751">
        <v>13.9</v>
      </c>
      <c r="BB751">
        <v>13.6</v>
      </c>
      <c r="BC751">
        <v>13.3</v>
      </c>
      <c r="BD751">
        <v>13.1</v>
      </c>
      <c r="BE751">
        <v>12.9</v>
      </c>
      <c r="BF751">
        <v>12.8</v>
      </c>
      <c r="BG751">
        <v>12.6</v>
      </c>
      <c r="BH751">
        <v>12.4</v>
      </c>
      <c r="BI751">
        <v>12.2</v>
      </c>
      <c r="BJ751">
        <v>12</v>
      </c>
      <c r="BK751">
        <v>11.8</v>
      </c>
      <c r="BL751">
        <v>11.6</v>
      </c>
      <c r="BM751">
        <v>11.5</v>
      </c>
    </row>
    <row r="752" spans="1:65" x14ac:dyDescent="0.2">
      <c r="A752" t="s">
        <v>3034</v>
      </c>
      <c r="B752" t="s">
        <v>579</v>
      </c>
      <c r="C752" t="s">
        <v>2411</v>
      </c>
      <c r="D752" t="s">
        <v>1731</v>
      </c>
      <c r="AS752">
        <v>1.9534660100000001</v>
      </c>
      <c r="AT752">
        <v>1.8857783530000001</v>
      </c>
      <c r="AU752">
        <v>1.8180906969999999</v>
      </c>
      <c r="AV752">
        <v>1.750403041</v>
      </c>
      <c r="AW752">
        <v>1.6827153850000001</v>
      </c>
      <c r="AX752">
        <v>1.6150277280000001</v>
      </c>
      <c r="AY752">
        <v>1.5473400719999999</v>
      </c>
      <c r="AZ752">
        <v>1.479652416</v>
      </c>
      <c r="BA752">
        <v>1.41196476</v>
      </c>
      <c r="BB752">
        <v>1.344277103</v>
      </c>
      <c r="BC752">
        <v>1.2765894470000001</v>
      </c>
      <c r="BD752">
        <v>1.2089017909999999</v>
      </c>
      <c r="BE752">
        <v>1.1412141339999999</v>
      </c>
      <c r="BF752">
        <v>1.073526478</v>
      </c>
      <c r="BG752">
        <v>1.0058388220000001</v>
      </c>
      <c r="BH752">
        <v>0.93815116600000004</v>
      </c>
      <c r="BI752">
        <v>0.87046350900000002</v>
      </c>
      <c r="BJ752">
        <v>0.80277585299999998</v>
      </c>
      <c r="BK752">
        <v>0.73508819700000005</v>
      </c>
      <c r="BL752">
        <v>0.66740054100000001</v>
      </c>
      <c r="BM752">
        <v>0.599712884</v>
      </c>
    </row>
    <row r="753" spans="1:65" x14ac:dyDescent="0.2">
      <c r="A753" t="s">
        <v>3034</v>
      </c>
      <c r="B753" t="s">
        <v>579</v>
      </c>
      <c r="C753" t="s">
        <v>576</v>
      </c>
      <c r="D753" t="s">
        <v>3437</v>
      </c>
      <c r="AS753">
        <v>80.589379969999996</v>
      </c>
      <c r="AT753">
        <v>81.333283190000003</v>
      </c>
      <c r="AU753">
        <v>82.078943929999994</v>
      </c>
      <c r="AV753">
        <v>82.826362180000004</v>
      </c>
      <c r="AW753">
        <v>83.575537949999998</v>
      </c>
      <c r="AX753">
        <v>84.326471229999996</v>
      </c>
      <c r="AY753">
        <v>85.079162019999998</v>
      </c>
      <c r="AZ753">
        <v>85.833610320000005</v>
      </c>
      <c r="BA753">
        <v>86.589816139999996</v>
      </c>
      <c r="BB753">
        <v>87.347779470000006</v>
      </c>
      <c r="BC753">
        <v>88.10750032</v>
      </c>
      <c r="BD753">
        <v>88.868978670000004</v>
      </c>
      <c r="BE753">
        <v>89.63221455</v>
      </c>
      <c r="BF753">
        <v>90.397207929999993</v>
      </c>
      <c r="BG753">
        <v>91.163958829999999</v>
      </c>
      <c r="BH753">
        <v>91.932467239999994</v>
      </c>
      <c r="BI753">
        <v>92.702733159999994</v>
      </c>
      <c r="BJ753">
        <v>93.474756600000006</v>
      </c>
      <c r="BK753">
        <v>94.248537549999995</v>
      </c>
      <c r="BL753">
        <v>95.024076010000002</v>
      </c>
      <c r="BM753">
        <v>95.801371990000007</v>
      </c>
    </row>
    <row r="754" spans="1:65" x14ac:dyDescent="0.2">
      <c r="A754" t="s">
        <v>3034</v>
      </c>
      <c r="B754" t="s">
        <v>579</v>
      </c>
      <c r="C754" t="s">
        <v>1945</v>
      </c>
      <c r="D754" t="s">
        <v>1151</v>
      </c>
      <c r="AS754">
        <v>830</v>
      </c>
      <c r="AT754">
        <v>810</v>
      </c>
      <c r="AU754">
        <v>800</v>
      </c>
      <c r="AV754">
        <v>750</v>
      </c>
      <c r="AW754">
        <v>710</v>
      </c>
      <c r="AX754">
        <v>680</v>
      </c>
      <c r="AY754">
        <v>660</v>
      </c>
      <c r="AZ754">
        <v>660</v>
      </c>
      <c r="BA754">
        <v>650</v>
      </c>
      <c r="BB754">
        <v>660</v>
      </c>
      <c r="BC754">
        <v>640</v>
      </c>
      <c r="BD754">
        <v>630</v>
      </c>
      <c r="BE754">
        <v>630</v>
      </c>
      <c r="BF754">
        <v>630</v>
      </c>
      <c r="BG754">
        <v>630</v>
      </c>
      <c r="BH754">
        <v>630</v>
      </c>
      <c r="BI754">
        <v>620</v>
      </c>
      <c r="BJ754">
        <v>610</v>
      </c>
    </row>
    <row r="755" spans="1:65" x14ac:dyDescent="0.2">
      <c r="A755" t="s">
        <v>3034</v>
      </c>
      <c r="B755" t="s">
        <v>579</v>
      </c>
      <c r="C755" t="s">
        <v>3566</v>
      </c>
      <c r="D755" t="s">
        <v>2035</v>
      </c>
      <c r="AI755">
        <v>0.23</v>
      </c>
      <c r="AJ755">
        <v>0.27</v>
      </c>
      <c r="AK755">
        <v>0.28999999999999998</v>
      </c>
      <c r="AL755">
        <v>0.31</v>
      </c>
      <c r="AM755">
        <v>0.32</v>
      </c>
      <c r="AN755">
        <v>0.32</v>
      </c>
      <c r="AO755">
        <v>0.31</v>
      </c>
      <c r="AP755">
        <v>0.3</v>
      </c>
      <c r="AQ755">
        <v>0.28999999999999998</v>
      </c>
      <c r="AR755">
        <v>0.28000000000000003</v>
      </c>
      <c r="AS755">
        <v>0.27</v>
      </c>
      <c r="AT755">
        <v>0.27</v>
      </c>
      <c r="AU755">
        <v>0.26</v>
      </c>
      <c r="AV755">
        <v>0.24</v>
      </c>
      <c r="AW755">
        <v>0.21</v>
      </c>
      <c r="AX755">
        <v>0.21</v>
      </c>
      <c r="AY755">
        <v>0.22</v>
      </c>
      <c r="AZ755">
        <v>0.21</v>
      </c>
      <c r="BA755">
        <v>0.19</v>
      </c>
      <c r="BB755">
        <v>0.21</v>
      </c>
      <c r="BC755">
        <v>0.23</v>
      </c>
      <c r="BD755">
        <v>0.23</v>
      </c>
      <c r="BE755">
        <v>0.22</v>
      </c>
      <c r="BF755">
        <v>0.22</v>
      </c>
      <c r="BG755">
        <v>0.21</v>
      </c>
      <c r="BH755">
        <v>0.2</v>
      </c>
      <c r="BI755">
        <v>0.2</v>
      </c>
      <c r="BJ755">
        <v>0.19</v>
      </c>
      <c r="BK755">
        <v>0.19</v>
      </c>
      <c r="BL755">
        <v>0.19</v>
      </c>
      <c r="BM755">
        <v>0.18</v>
      </c>
    </row>
    <row r="756" spans="1:65" x14ac:dyDescent="0.2">
      <c r="A756" t="s">
        <v>3034</v>
      </c>
      <c r="B756" t="s">
        <v>579</v>
      </c>
      <c r="C756" t="s">
        <v>3414</v>
      </c>
      <c r="D756" t="s">
        <v>2758</v>
      </c>
      <c r="AS756">
        <v>15.1</v>
      </c>
      <c r="AT756">
        <v>14.5</v>
      </c>
      <c r="AU756">
        <v>14.1</v>
      </c>
      <c r="AV756">
        <v>14.1</v>
      </c>
      <c r="AW756">
        <v>13.8</v>
      </c>
      <c r="AX756">
        <v>13.5</v>
      </c>
      <c r="AY756">
        <v>13.2</v>
      </c>
      <c r="AZ756">
        <v>12.6</v>
      </c>
      <c r="BA756">
        <v>12.1</v>
      </c>
      <c r="BB756">
        <v>11.3</v>
      </c>
      <c r="BC756">
        <v>11.1</v>
      </c>
      <c r="BD756">
        <v>10.5</v>
      </c>
      <c r="BE756">
        <v>10.3</v>
      </c>
      <c r="BF756">
        <v>10.199999999999999</v>
      </c>
      <c r="BG756">
        <v>10.199999999999999</v>
      </c>
      <c r="BH756">
        <v>10.3</v>
      </c>
      <c r="BI756">
        <v>10.3</v>
      </c>
      <c r="BJ756">
        <v>10.199999999999999</v>
      </c>
      <c r="BK756">
        <v>9.8000000000000007</v>
      </c>
      <c r="BL756">
        <v>9.6999999999999993</v>
      </c>
    </row>
    <row r="757" spans="1:65" x14ac:dyDescent="0.2">
      <c r="A757" t="s">
        <v>3034</v>
      </c>
      <c r="B757" t="s">
        <v>579</v>
      </c>
      <c r="C757" t="s">
        <v>3535</v>
      </c>
      <c r="D757" t="s">
        <v>3849</v>
      </c>
      <c r="E757">
        <v>68118</v>
      </c>
      <c r="F757">
        <v>67688</v>
      </c>
      <c r="G757">
        <v>67133</v>
      </c>
      <c r="H757">
        <v>66355</v>
      </c>
      <c r="I757">
        <v>65385</v>
      </c>
      <c r="J757">
        <v>64222</v>
      </c>
      <c r="K757">
        <v>62798</v>
      </c>
      <c r="L757">
        <v>61089</v>
      </c>
      <c r="M757">
        <v>59140</v>
      </c>
      <c r="N757">
        <v>56965</v>
      </c>
      <c r="O757">
        <v>54714</v>
      </c>
      <c r="P757">
        <v>52539</v>
      </c>
      <c r="Q757">
        <v>50522</v>
      </c>
      <c r="R757">
        <v>48650</v>
      </c>
      <c r="S757">
        <v>46916</v>
      </c>
      <c r="T757">
        <v>45297</v>
      </c>
      <c r="U757">
        <v>43724</v>
      </c>
      <c r="V757">
        <v>42141</v>
      </c>
      <c r="W757">
        <v>40508</v>
      </c>
      <c r="X757">
        <v>38824</v>
      </c>
      <c r="Y757">
        <v>37086</v>
      </c>
      <c r="Z757">
        <v>35361</v>
      </c>
      <c r="AA757">
        <v>33688</v>
      </c>
      <c r="AB757">
        <v>32113</v>
      </c>
      <c r="AC757">
        <v>30689</v>
      </c>
      <c r="AD757">
        <v>29423</v>
      </c>
      <c r="AE757">
        <v>28356</v>
      </c>
      <c r="AF757">
        <v>27499</v>
      </c>
      <c r="AG757">
        <v>26787</v>
      </c>
      <c r="AH757">
        <v>26216</v>
      </c>
      <c r="AI757">
        <v>25716</v>
      </c>
      <c r="AJ757">
        <v>25199</v>
      </c>
      <c r="AK757">
        <v>24633</v>
      </c>
      <c r="AL757">
        <v>23999</v>
      </c>
      <c r="AM757">
        <v>23293</v>
      </c>
      <c r="AN757">
        <v>22512</v>
      </c>
      <c r="AO757">
        <v>21683</v>
      </c>
      <c r="AP757">
        <v>20852</v>
      </c>
      <c r="AQ757">
        <v>20053</v>
      </c>
      <c r="AR757">
        <v>19295</v>
      </c>
      <c r="AS757">
        <v>18576</v>
      </c>
      <c r="AT757">
        <v>17894</v>
      </c>
      <c r="AU757">
        <v>17211</v>
      </c>
      <c r="AV757">
        <v>16526</v>
      </c>
      <c r="AW757">
        <v>15830</v>
      </c>
      <c r="AX757">
        <v>15118</v>
      </c>
      <c r="AY757">
        <v>14413</v>
      </c>
      <c r="AZ757">
        <v>13744</v>
      </c>
      <c r="BA757">
        <v>13108</v>
      </c>
      <c r="BB757">
        <v>12520</v>
      </c>
      <c r="BC757">
        <v>11990</v>
      </c>
      <c r="BD757">
        <v>11516</v>
      </c>
      <c r="BE757">
        <v>11076</v>
      </c>
      <c r="BF757">
        <v>10676</v>
      </c>
      <c r="BG757">
        <v>10311</v>
      </c>
      <c r="BH757">
        <v>9957</v>
      </c>
      <c r="BI757">
        <v>9638</v>
      </c>
      <c r="BJ757">
        <v>9320</v>
      </c>
      <c r="BK757">
        <v>8984</v>
      </c>
      <c r="BL757">
        <v>8676</v>
      </c>
    </row>
    <row r="758" spans="1:65" x14ac:dyDescent="0.2">
      <c r="A758" t="s">
        <v>3034</v>
      </c>
      <c r="B758" t="s">
        <v>579</v>
      </c>
      <c r="C758" t="s">
        <v>892</v>
      </c>
      <c r="D758" t="s">
        <v>514</v>
      </c>
      <c r="BC758">
        <v>1.9</v>
      </c>
      <c r="BH758">
        <v>2.4</v>
      </c>
    </row>
    <row r="759" spans="1:65" x14ac:dyDescent="0.2">
      <c r="A759" t="s">
        <v>3034</v>
      </c>
      <c r="B759" t="s">
        <v>579</v>
      </c>
      <c r="C759" t="s">
        <v>384</v>
      </c>
      <c r="D759" t="s">
        <v>3020</v>
      </c>
      <c r="AQ759">
        <v>14.000679999999999</v>
      </c>
      <c r="AR759">
        <v>16.04796</v>
      </c>
      <c r="AS759">
        <v>12.89406</v>
      </c>
      <c r="AW759">
        <v>15.12669</v>
      </c>
      <c r="AX759">
        <v>14.460699999999999</v>
      </c>
      <c r="AZ759">
        <v>9.9173200000000001</v>
      </c>
      <c r="BA759">
        <v>14.721970000000001</v>
      </c>
      <c r="BB759">
        <v>14.98617</v>
      </c>
      <c r="BC759">
        <v>15.0084</v>
      </c>
      <c r="BD759">
        <v>14.432880000000001</v>
      </c>
      <c r="BE759">
        <v>14.67586</v>
      </c>
      <c r="BF759">
        <v>16.233370000000001</v>
      </c>
      <c r="BG759">
        <v>16.88747</v>
      </c>
      <c r="BH759">
        <v>15.68956</v>
      </c>
      <c r="BI759">
        <v>15.63588</v>
      </c>
      <c r="BJ759">
        <v>17.269189999999998</v>
      </c>
      <c r="BK759">
        <v>17.646989999999999</v>
      </c>
    </row>
    <row r="760" spans="1:65" x14ac:dyDescent="0.2">
      <c r="A760" t="s">
        <v>3034</v>
      </c>
      <c r="B760" t="s">
        <v>579</v>
      </c>
      <c r="C760" t="s">
        <v>3552</v>
      </c>
      <c r="D760" t="s">
        <v>1189</v>
      </c>
      <c r="AZ760">
        <v>2.7081298828125</v>
      </c>
      <c r="BA760">
        <v>2.5350799560546902</v>
      </c>
      <c r="BB760">
        <v>2.4922399520874001</v>
      </c>
      <c r="BC760">
        <v>2.6635699272155802</v>
      </c>
      <c r="BD760">
        <v>2.82763004302979</v>
      </c>
      <c r="BE760">
        <v>2.9220199584960902</v>
      </c>
      <c r="BF760">
        <v>3.0094699859619101</v>
      </c>
      <c r="BG760">
        <v>3.2860798835754399</v>
      </c>
      <c r="BH760">
        <v>3.0929100513458301</v>
      </c>
      <c r="BI760">
        <v>3.2910599708557098</v>
      </c>
      <c r="BK760">
        <v>3.4507300853729199</v>
      </c>
    </row>
    <row r="761" spans="1:65" x14ac:dyDescent="0.2">
      <c r="A761" t="s">
        <v>3034</v>
      </c>
      <c r="B761" t="s">
        <v>579</v>
      </c>
      <c r="C761" t="s">
        <v>1668</v>
      </c>
      <c r="D761" t="s">
        <v>868</v>
      </c>
      <c r="AZ761">
        <v>96.003067016601605</v>
      </c>
      <c r="BB761">
        <v>95.998252868652301</v>
      </c>
      <c r="BC761">
        <v>96.007278442382798</v>
      </c>
      <c r="BD761">
        <v>97.320518493652301</v>
      </c>
      <c r="BE761">
        <v>97.348587036132798</v>
      </c>
      <c r="BF761">
        <v>98.264450073242202</v>
      </c>
      <c r="BG761">
        <v>99.088859558105497</v>
      </c>
      <c r="BH761">
        <v>97.681556701660199</v>
      </c>
      <c r="BI761">
        <v>98.043266296386705</v>
      </c>
      <c r="BJ761">
        <v>98.295280456542997</v>
      </c>
    </row>
    <row r="762" spans="1:65" x14ac:dyDescent="0.2">
      <c r="A762" t="s">
        <v>3034</v>
      </c>
      <c r="B762" t="s">
        <v>579</v>
      </c>
      <c r="C762" t="s">
        <v>1671</v>
      </c>
      <c r="D762" t="s">
        <v>3927</v>
      </c>
      <c r="O762">
        <v>23.9288005828857</v>
      </c>
      <c r="P762">
        <v>25.7977104187012</v>
      </c>
      <c r="Q762">
        <v>27.2215900421143</v>
      </c>
      <c r="R762">
        <v>33.224170684814503</v>
      </c>
      <c r="S762">
        <v>35.456741333007798</v>
      </c>
      <c r="T762">
        <v>36.516040802002003</v>
      </c>
      <c r="U762">
        <v>37.610721588134801</v>
      </c>
      <c r="V762">
        <v>40.150089263916001</v>
      </c>
      <c r="W762">
        <v>40.156051635742202</v>
      </c>
      <c r="X762">
        <v>41.303558349609403</v>
      </c>
      <c r="Y762">
        <v>42.193470001220703</v>
      </c>
      <c r="Z762">
        <v>43.098400115966797</v>
      </c>
      <c r="AA762">
        <v>44.302711486816399</v>
      </c>
      <c r="AB762">
        <v>44.352638244628899</v>
      </c>
      <c r="AC762">
        <v>46.240509033203097</v>
      </c>
      <c r="AD762">
        <v>47.4111518859863</v>
      </c>
      <c r="AE762">
        <v>52.172000885009801</v>
      </c>
      <c r="AF762">
        <v>52.961250305175803</v>
      </c>
      <c r="AG762">
        <v>53.379920959472699</v>
      </c>
      <c r="AH762">
        <v>53.5247993469238</v>
      </c>
      <c r="AJ762">
        <v>53.659370422363303</v>
      </c>
      <c r="AK762">
        <v>59.658718109130902</v>
      </c>
      <c r="AL762">
        <v>61.9202690124512</v>
      </c>
      <c r="AM762">
        <v>63.399559020996101</v>
      </c>
      <c r="AN762">
        <v>64.548942565917997</v>
      </c>
      <c r="AO762">
        <v>68.843643188476605</v>
      </c>
      <c r="AQ762">
        <v>73.869796752929702</v>
      </c>
      <c r="AR762">
        <v>74.121063232421903</v>
      </c>
      <c r="AS762">
        <v>73.086601257324205</v>
      </c>
      <c r="AU762">
        <v>74.635437011718807</v>
      </c>
      <c r="AW762">
        <v>79.107353210449205</v>
      </c>
      <c r="AX762">
        <v>82.862197875976605</v>
      </c>
      <c r="AY762">
        <v>86.286163330078097</v>
      </c>
      <c r="AZ762">
        <v>89.210823059082003</v>
      </c>
      <c r="BA762">
        <v>90.785186767578097</v>
      </c>
      <c r="BB762">
        <v>95.269432067871094</v>
      </c>
      <c r="BC762">
        <v>97.546119689941406</v>
      </c>
      <c r="BD762">
        <v>99.151428222656307</v>
      </c>
      <c r="BE762">
        <v>95.404258728027301</v>
      </c>
      <c r="BF762">
        <v>96.140403747558594</v>
      </c>
      <c r="BG762">
        <v>94.9876708984375</v>
      </c>
      <c r="BH762">
        <v>94.719268798828097</v>
      </c>
      <c r="BI762">
        <v>95.014633178710895</v>
      </c>
      <c r="BJ762">
        <v>95.730232238769503</v>
      </c>
      <c r="BK762">
        <v>97.506233215332003</v>
      </c>
    </row>
    <row r="763" spans="1:65" x14ac:dyDescent="0.2">
      <c r="A763" t="s">
        <v>3034</v>
      </c>
      <c r="B763" t="s">
        <v>579</v>
      </c>
      <c r="C763" t="s">
        <v>467</v>
      </c>
      <c r="D763" t="s">
        <v>823</v>
      </c>
      <c r="AW763">
        <v>14.5837202072144</v>
      </c>
      <c r="AX763">
        <v>15.212650299072299</v>
      </c>
      <c r="AY763">
        <v>10.882490158081101</v>
      </c>
      <c r="AZ763">
        <v>14.683970451355</v>
      </c>
      <c r="BA763">
        <v>15.480669975280801</v>
      </c>
      <c r="BB763">
        <v>15.1454401016235</v>
      </c>
      <c r="BC763">
        <v>16.156490325927699</v>
      </c>
      <c r="BD763">
        <v>16.872390747070298</v>
      </c>
      <c r="BE763">
        <v>17.914670944213899</v>
      </c>
      <c r="BF763">
        <v>19.672380447387699</v>
      </c>
      <c r="BG763">
        <v>20.9132595062256</v>
      </c>
      <c r="BH763">
        <v>20.747890472412099</v>
      </c>
      <c r="BI763">
        <v>21.487819671630898</v>
      </c>
      <c r="BK763">
        <v>22.730150222778299</v>
      </c>
    </row>
    <row r="764" spans="1:65" x14ac:dyDescent="0.2">
      <c r="A764" t="s">
        <v>3034</v>
      </c>
      <c r="B764" t="s">
        <v>579</v>
      </c>
      <c r="C764" t="s">
        <v>1657</v>
      </c>
      <c r="D764" t="s">
        <v>1855</v>
      </c>
      <c r="AA764">
        <v>72.869</v>
      </c>
      <c r="AC764">
        <v>71.168509999999998</v>
      </c>
      <c r="AD764">
        <v>70.040729999999996</v>
      </c>
      <c r="AE764">
        <v>68.057199999999995</v>
      </c>
      <c r="AF764">
        <v>68.843190000000007</v>
      </c>
      <c r="AG764">
        <v>68.747479999999996</v>
      </c>
      <c r="AH764">
        <v>68.869820000000004</v>
      </c>
      <c r="AJ764">
        <v>71.938490000000002</v>
      </c>
      <c r="AK764">
        <v>79.962649999999996</v>
      </c>
      <c r="AL764">
        <v>80.630679999999998</v>
      </c>
      <c r="AM764">
        <v>81.362679999999997</v>
      </c>
      <c r="AN764">
        <v>84.466719999999995</v>
      </c>
      <c r="AO764">
        <v>89.276690000000002</v>
      </c>
      <c r="AQ764">
        <v>95.151079999999993</v>
      </c>
      <c r="AR764">
        <v>96.343860000000006</v>
      </c>
      <c r="AS764">
        <v>96.766009999999994</v>
      </c>
      <c r="AT764">
        <v>94.853200000000001</v>
      </c>
      <c r="AU764">
        <v>95.916790000000006</v>
      </c>
      <c r="AW764">
        <v>94.557130000000001</v>
      </c>
      <c r="AX764">
        <v>97.366119999999995</v>
      </c>
      <c r="AY764">
        <v>96.310779999999994</v>
      </c>
      <c r="AZ764">
        <v>95.708910000000003</v>
      </c>
      <c r="BE764">
        <v>95.243849999999995</v>
      </c>
      <c r="BF764">
        <v>92.797629999999998</v>
      </c>
      <c r="BG764">
        <v>92.905609999999996</v>
      </c>
      <c r="BH764">
        <v>96.381240000000005</v>
      </c>
      <c r="BI764">
        <v>95.424689999999998</v>
      </c>
      <c r="BJ764">
        <v>97.345960000000005</v>
      </c>
      <c r="BK764">
        <v>97.758070000000004</v>
      </c>
    </row>
    <row r="765" spans="1:65" x14ac:dyDescent="0.2">
      <c r="A765" t="s">
        <v>3034</v>
      </c>
      <c r="B765" t="s">
        <v>579</v>
      </c>
      <c r="C765" t="s">
        <v>3985</v>
      </c>
      <c r="D765" t="s">
        <v>92</v>
      </c>
      <c r="AA765">
        <v>35.509729999999998</v>
      </c>
      <c r="AC765">
        <v>35.769739999999999</v>
      </c>
      <c r="AD765">
        <v>35.787500000000001</v>
      </c>
      <c r="AE765">
        <v>35.787520000000001</v>
      </c>
      <c r="AF765">
        <v>35.787520000000001</v>
      </c>
      <c r="AG765">
        <v>35.787489999999998</v>
      </c>
      <c r="AH765">
        <v>35.787509999999997</v>
      </c>
      <c r="AJ765">
        <v>33.4</v>
      </c>
      <c r="AK765">
        <v>27.079979999999999</v>
      </c>
      <c r="AL765">
        <v>27.060849999999999</v>
      </c>
      <c r="AM765">
        <v>27.420439999999999</v>
      </c>
      <c r="AN765">
        <v>23.211480000000002</v>
      </c>
      <c r="AO765">
        <v>22.902830000000002</v>
      </c>
      <c r="AQ765">
        <v>21.583929999999999</v>
      </c>
      <c r="AR765">
        <v>19.375779999999999</v>
      </c>
      <c r="AS765">
        <v>18.931370000000001</v>
      </c>
      <c r="AT765">
        <v>18.304739999999999</v>
      </c>
      <c r="AU765">
        <v>18.26971</v>
      </c>
      <c r="AW765">
        <v>18.90081</v>
      </c>
      <c r="AX765">
        <v>18.900839999999999</v>
      </c>
      <c r="AY765">
        <v>20.073</v>
      </c>
      <c r="AZ765">
        <v>21.045559999999998</v>
      </c>
      <c r="BA765">
        <v>22.103470000000002</v>
      </c>
      <c r="BB765">
        <v>22.50742</v>
      </c>
      <c r="BC765">
        <v>20.619980000000002</v>
      </c>
      <c r="BD765">
        <v>19.037700000000001</v>
      </c>
      <c r="BE765">
        <v>18.689219999999999</v>
      </c>
      <c r="BF765">
        <v>18.812349999999999</v>
      </c>
      <c r="BG765">
        <v>16.965869999999999</v>
      </c>
      <c r="BH765">
        <v>16.32901</v>
      </c>
      <c r="BI765">
        <v>16.428660000000001</v>
      </c>
      <c r="BJ765">
        <v>15.250209999999999</v>
      </c>
      <c r="BK765">
        <v>15.18755</v>
      </c>
    </row>
    <row r="766" spans="1:65" x14ac:dyDescent="0.2">
      <c r="A766" t="s">
        <v>3034</v>
      </c>
      <c r="B766" t="s">
        <v>579</v>
      </c>
      <c r="C766" t="s">
        <v>221</v>
      </c>
      <c r="D766" t="s">
        <v>1881</v>
      </c>
      <c r="O766">
        <v>50.3</v>
      </c>
      <c r="P766">
        <v>50.37</v>
      </c>
      <c r="Q766">
        <v>50.42</v>
      </c>
      <c r="R766">
        <v>50.45</v>
      </c>
      <c r="S766">
        <v>50.571100000000001</v>
      </c>
      <c r="T766">
        <v>50.47</v>
      </c>
      <c r="U766">
        <v>50.370010000000001</v>
      </c>
      <c r="V766">
        <v>50.28</v>
      </c>
      <c r="W766">
        <v>50.284509999999997</v>
      </c>
      <c r="X766">
        <v>50.204410000000003</v>
      </c>
      <c r="Y766">
        <v>49.985610000000001</v>
      </c>
      <c r="Z766">
        <v>50.004289999999997</v>
      </c>
      <c r="AA766">
        <v>49.836359999999999</v>
      </c>
      <c r="AB766">
        <v>49.813499999999998</v>
      </c>
      <c r="AC766">
        <v>49.563339999999997</v>
      </c>
      <c r="AD766">
        <v>49.988579999999999</v>
      </c>
      <c r="AE766">
        <v>49.989989999999999</v>
      </c>
      <c r="AF766">
        <v>49.56335</v>
      </c>
      <c r="AG766">
        <v>49.56335</v>
      </c>
      <c r="AH766">
        <v>49.563360000000003</v>
      </c>
      <c r="AI766">
        <v>52.591189999999997</v>
      </c>
      <c r="AJ766">
        <v>49.554789999999997</v>
      </c>
      <c r="AK766">
        <v>50.428579999999997</v>
      </c>
      <c r="AL766">
        <v>49.605820000000001</v>
      </c>
      <c r="AM766">
        <v>48.893740000000001</v>
      </c>
      <c r="AN766">
        <v>48.862920000000003</v>
      </c>
      <c r="AO766">
        <v>48.94359</v>
      </c>
      <c r="AQ766">
        <v>48.338929999999998</v>
      </c>
      <c r="AR766">
        <v>49.010959999999997</v>
      </c>
      <c r="AS766">
        <v>48.913159999999998</v>
      </c>
      <c r="AT766">
        <v>48.759169999999997</v>
      </c>
      <c r="AU766">
        <v>48.760260000000002</v>
      </c>
      <c r="AW766">
        <v>48.668810000000001</v>
      </c>
      <c r="AX766">
        <v>48.486829999999998</v>
      </c>
      <c r="AY766">
        <v>48.614289999999997</v>
      </c>
      <c r="AZ766">
        <v>48.773299999999999</v>
      </c>
      <c r="BA766">
        <v>48.83549</v>
      </c>
      <c r="BB766">
        <v>48.860410000000002</v>
      </c>
      <c r="BC766">
        <v>48.50103</v>
      </c>
      <c r="BD766">
        <v>48.07808</v>
      </c>
      <c r="BE766">
        <v>48.096200000000003</v>
      </c>
      <c r="BF766">
        <v>48.269440000000003</v>
      </c>
      <c r="BG766">
        <v>48.097209999999997</v>
      </c>
      <c r="BH766">
        <v>48.119489999999999</v>
      </c>
      <c r="BI766">
        <v>48.209829999999997</v>
      </c>
      <c r="BJ766">
        <v>48.098660000000002</v>
      </c>
      <c r="BK766">
        <v>48.131489999999999</v>
      </c>
    </row>
    <row r="767" spans="1:65" x14ac:dyDescent="0.2">
      <c r="A767" t="s">
        <v>3034</v>
      </c>
      <c r="B767" t="s">
        <v>579</v>
      </c>
      <c r="C767" t="s">
        <v>4150</v>
      </c>
      <c r="D767" t="s">
        <v>809</v>
      </c>
      <c r="Q767">
        <v>18.149619999999999</v>
      </c>
      <c r="R767">
        <v>18.150849999999998</v>
      </c>
      <c r="S767">
        <v>20.312950000000001</v>
      </c>
      <c r="T767">
        <v>24.674040000000002</v>
      </c>
      <c r="U767">
        <v>25.960170000000002</v>
      </c>
      <c r="V767">
        <v>27.370039999999999</v>
      </c>
      <c r="W767">
        <v>25.1175</v>
      </c>
      <c r="X767">
        <v>27.762409999999999</v>
      </c>
      <c r="Y767">
        <v>25.863099999999999</v>
      </c>
      <c r="Z767">
        <v>24.329840000000001</v>
      </c>
      <c r="AA767">
        <v>25.19218</v>
      </c>
      <c r="AB767">
        <v>24.208100000000002</v>
      </c>
      <c r="AC767">
        <v>27.33484</v>
      </c>
      <c r="AD767">
        <v>26.194659999999999</v>
      </c>
      <c r="AE767">
        <v>24.072790000000001</v>
      </c>
      <c r="AF767">
        <v>24.00827</v>
      </c>
      <c r="AG767">
        <v>23.904170000000001</v>
      </c>
      <c r="AH767">
        <v>23.809259999999998</v>
      </c>
      <c r="AJ767">
        <v>23.728020000000001</v>
      </c>
      <c r="AK767">
        <v>23.69979</v>
      </c>
      <c r="AL767">
        <v>24.36591</v>
      </c>
      <c r="AM767">
        <v>21.688040000000001</v>
      </c>
      <c r="AN767">
        <v>20.745080000000002</v>
      </c>
      <c r="AO767">
        <v>20.041840000000001</v>
      </c>
      <c r="AQ767">
        <v>17.007239999999999</v>
      </c>
      <c r="AR767">
        <v>17.67108</v>
      </c>
      <c r="AS767">
        <v>20.062629999999999</v>
      </c>
      <c r="AT767">
        <v>20.396329999999999</v>
      </c>
      <c r="AU767">
        <v>21.092690000000001</v>
      </c>
      <c r="AW767">
        <v>21.122530000000001</v>
      </c>
      <c r="AX767">
        <v>22.201039999999999</v>
      </c>
      <c r="AY767">
        <v>22.193529999999999</v>
      </c>
      <c r="AZ767">
        <v>21.957229999999999</v>
      </c>
      <c r="BA767">
        <v>26.953420000000001</v>
      </c>
      <c r="BB767">
        <v>27.907789999999999</v>
      </c>
      <c r="BC767">
        <v>26.575389999999999</v>
      </c>
      <c r="BD767">
        <v>25.633520000000001</v>
      </c>
    </row>
    <row r="768" spans="1:65" x14ac:dyDescent="0.2">
      <c r="A768" t="s">
        <v>3034</v>
      </c>
      <c r="B768" t="s">
        <v>579</v>
      </c>
      <c r="C768" t="s">
        <v>2631</v>
      </c>
      <c r="D768" t="s">
        <v>1965</v>
      </c>
      <c r="BC768">
        <v>13.799419089086101</v>
      </c>
      <c r="BD768">
        <v>12.9866520940915</v>
      </c>
      <c r="BE768">
        <v>12.8024596020374</v>
      </c>
      <c r="BG768">
        <v>13.3995592061476</v>
      </c>
      <c r="BH768">
        <v>15.0354560254275</v>
      </c>
      <c r="BI768">
        <v>15.076068363162101</v>
      </c>
      <c r="BJ768">
        <v>14.7604042434312</v>
      </c>
      <c r="BK768">
        <v>15.2994165093048</v>
      </c>
      <c r="BL768">
        <v>15.890575343879799</v>
      </c>
    </row>
    <row r="769" spans="1:65" x14ac:dyDescent="0.2">
      <c r="A769" t="s">
        <v>3034</v>
      </c>
      <c r="B769" t="s">
        <v>579</v>
      </c>
      <c r="C769" t="s">
        <v>7</v>
      </c>
      <c r="D769" t="s">
        <v>2975</v>
      </c>
    </row>
    <row r="770" spans="1:65" x14ac:dyDescent="0.2">
      <c r="A770" t="s">
        <v>3034</v>
      </c>
      <c r="B770" t="s">
        <v>579</v>
      </c>
      <c r="C770" t="s">
        <v>817</v>
      </c>
      <c r="D770" t="s">
        <v>2826</v>
      </c>
      <c r="AS770">
        <v>4679520079182.54</v>
      </c>
      <c r="AT770">
        <v>6725145536323.2998</v>
      </c>
      <c r="AU770">
        <v>7944959332549.29</v>
      </c>
      <c r="AV770">
        <v>10476463162913</v>
      </c>
      <c r="AW770">
        <v>10185334767161</v>
      </c>
      <c r="AX770">
        <v>9476383707862.1309</v>
      </c>
      <c r="AY770">
        <v>10620815110159.1</v>
      </c>
      <c r="AZ770">
        <v>9826799439563.0996</v>
      </c>
      <c r="BA770">
        <v>9331870197347.0703</v>
      </c>
      <c r="BB770">
        <v>8164637630021.8301</v>
      </c>
      <c r="BC770">
        <v>6902435446908.5801</v>
      </c>
      <c r="BD770">
        <v>7002938022938.9404</v>
      </c>
      <c r="BE770">
        <v>6265666866617.1299</v>
      </c>
      <c r="BF770">
        <v>6404296016402.3096</v>
      </c>
    </row>
    <row r="771" spans="1:65" x14ac:dyDescent="0.2">
      <c r="A771" t="s">
        <v>3034</v>
      </c>
      <c r="B771" t="s">
        <v>579</v>
      </c>
      <c r="C771" t="s">
        <v>1546</v>
      </c>
      <c r="D771" t="s">
        <v>2272</v>
      </c>
      <c r="N771">
        <v>2.9525564837759504</v>
      </c>
      <c r="O771">
        <v>3.1380621533860591</v>
      </c>
      <c r="P771">
        <v>3.6026247807871954</v>
      </c>
      <c r="Q771">
        <v>5.1703688537385375</v>
      </c>
      <c r="R771">
        <v>4.5812153260802972</v>
      </c>
      <c r="S771">
        <v>4.0336785203614767</v>
      </c>
      <c r="T771">
        <v>-0.85229130640306039</v>
      </c>
      <c r="U771">
        <v>2.4718270249814367</v>
      </c>
      <c r="V771">
        <v>2.5365967495760202</v>
      </c>
      <c r="W771">
        <v>6.2706714272872972</v>
      </c>
      <c r="X771">
        <v>3.523681583757309</v>
      </c>
      <c r="Y771">
        <v>2.1194805559405978</v>
      </c>
      <c r="Z771">
        <v>-0.5101482722978119</v>
      </c>
      <c r="AA771">
        <v>-2.3662097681327339</v>
      </c>
      <c r="AB771">
        <v>-1.2358556636458928</v>
      </c>
      <c r="AC771">
        <v>0.15854970002652635</v>
      </c>
      <c r="AD771">
        <v>0.3051276650618604</v>
      </c>
      <c r="AE771">
        <v>3.2834478670147149</v>
      </c>
      <c r="AF771">
        <v>2.9634527590250741</v>
      </c>
      <c r="AG771">
        <v>3.1148286051379586</v>
      </c>
      <c r="AH771">
        <v>-2.5637709957180732E-2</v>
      </c>
      <c r="AI771">
        <v>3.4453787761424195</v>
      </c>
      <c r="AJ771">
        <v>0.56925340703936911</v>
      </c>
      <c r="AK771">
        <v>2.4615882683237373</v>
      </c>
      <c r="AL771">
        <v>4.3019685372424306</v>
      </c>
      <c r="AM771">
        <v>4.8620896236281794</v>
      </c>
      <c r="AN771">
        <v>3.3878814050240607</v>
      </c>
      <c r="AO771">
        <v>-0.14531252330850464</v>
      </c>
      <c r="AP771">
        <v>1.5872587848000137</v>
      </c>
      <c r="AQ771">
        <v>-0.62467783784741471</v>
      </c>
      <c r="AR771">
        <v>-5.635782805408553</v>
      </c>
      <c r="AS771">
        <v>0.73392113631007305</v>
      </c>
      <c r="AT771">
        <v>-0.1711055624581661</v>
      </c>
      <c r="AU771">
        <v>0.73990028114691597</v>
      </c>
      <c r="AV771">
        <v>1.6710327366375282</v>
      </c>
      <c r="AW771">
        <v>3.7567572108492442</v>
      </c>
      <c r="AX771">
        <v>4.4072178832913238</v>
      </c>
      <c r="AY771">
        <v>5.2180487933870268</v>
      </c>
      <c r="AZ771">
        <v>4.9755360445142855</v>
      </c>
      <c r="BA771">
        <v>1.537375563377779</v>
      </c>
      <c r="BB771">
        <v>0.41768471731469958</v>
      </c>
      <c r="BC771">
        <v>2.6969629577652228</v>
      </c>
      <c r="BD771">
        <v>5.1395109777682535</v>
      </c>
      <c r="BE771">
        <v>3.4745722319748751</v>
      </c>
      <c r="BF771">
        <v>4.5177258241763099</v>
      </c>
      <c r="BG771">
        <v>4.0814382216404397</v>
      </c>
      <c r="BH771">
        <v>3.496075767957052</v>
      </c>
      <c r="BI771">
        <v>1.0457615546947352</v>
      </c>
      <c r="BJ771">
        <v>-0.93701725923924073</v>
      </c>
      <c r="BK771">
        <v>0.21064268596637703</v>
      </c>
      <c r="BL771">
        <v>2.2858569163595348</v>
      </c>
      <c r="BM771">
        <v>-7.6077460498958516</v>
      </c>
    </row>
    <row r="772" spans="1:65" x14ac:dyDescent="0.2">
      <c r="A772" t="s">
        <v>3034</v>
      </c>
      <c r="B772" t="s">
        <v>579</v>
      </c>
      <c r="C772" t="s">
        <v>1486</v>
      </c>
      <c r="D772" t="s">
        <v>2158</v>
      </c>
      <c r="E772">
        <v>829687897.51318765</v>
      </c>
      <c r="F772">
        <v>868779910.44776118</v>
      </c>
      <c r="G772">
        <v>897633991.18993735</v>
      </c>
      <c r="H772">
        <v>840513655.55555558</v>
      </c>
      <c r="I772">
        <v>993450322.22222221</v>
      </c>
      <c r="J772">
        <v>988000000</v>
      </c>
      <c r="K772">
        <v>797629629.62962961</v>
      </c>
      <c r="L772">
        <v>1040898343.5240268</v>
      </c>
      <c r="M772">
        <v>1075946647.6794934</v>
      </c>
      <c r="N772">
        <v>1122811271.4110048</v>
      </c>
      <c r="O772">
        <v>1363951811.409549</v>
      </c>
      <c r="P772">
        <v>1201607360.5474257</v>
      </c>
      <c r="Q772">
        <v>1611445714.2595818</v>
      </c>
      <c r="R772">
        <v>2117836218.8556616</v>
      </c>
      <c r="S772">
        <v>2519214019.0394335</v>
      </c>
      <c r="T772">
        <v>2462307008.3259234</v>
      </c>
      <c r="U772">
        <v>3177806600.3746939</v>
      </c>
      <c r="V772">
        <v>4365179935.9333448</v>
      </c>
      <c r="W772">
        <v>4911318582.9389954</v>
      </c>
      <c r="X772">
        <v>5566379855.3643742</v>
      </c>
      <c r="Y772">
        <v>6576442046.3510742</v>
      </c>
      <c r="Z772">
        <v>6206789602.3432169</v>
      </c>
      <c r="AA772">
        <v>6316344650.4529858</v>
      </c>
      <c r="AB772">
        <v>6627613099.5783529</v>
      </c>
      <c r="AC772">
        <v>7033144047.4124041</v>
      </c>
      <c r="AD772">
        <v>7091714876.5702324</v>
      </c>
      <c r="AE772">
        <v>8681468417.7147427</v>
      </c>
      <c r="AF772">
        <v>8740970467.8395119</v>
      </c>
      <c r="AG772">
        <v>9575419999.0440331</v>
      </c>
      <c r="AH772">
        <v>9552590437.1708241</v>
      </c>
      <c r="AI772">
        <v>11269320670.569029</v>
      </c>
      <c r="AJ772">
        <v>11686388121.001501</v>
      </c>
      <c r="AK772">
        <v>11672124687.545948</v>
      </c>
      <c r="AL772">
        <v>12713700553.1038</v>
      </c>
      <c r="AM772">
        <v>16028292918.04759</v>
      </c>
      <c r="AN772">
        <v>17917733823.818443</v>
      </c>
      <c r="AO772">
        <v>16037009474.113569</v>
      </c>
      <c r="AP772">
        <v>16009346898.441519</v>
      </c>
      <c r="AQ772">
        <v>13618566997.726835</v>
      </c>
      <c r="AR772">
        <v>11569640591.817101</v>
      </c>
      <c r="AS772">
        <v>14042875100.608192</v>
      </c>
      <c r="AT772">
        <v>12674630023.605503</v>
      </c>
      <c r="AU772">
        <v>13616898659.086885</v>
      </c>
      <c r="AV772">
        <v>14495495894.65719</v>
      </c>
      <c r="AW772">
        <v>20043270730.353638</v>
      </c>
      <c r="AX772">
        <v>26467207351.563503</v>
      </c>
      <c r="AY772">
        <v>30311213306.592571</v>
      </c>
      <c r="AZ772">
        <v>39631585901.460037</v>
      </c>
      <c r="BA772">
        <v>50308193076.90107</v>
      </c>
      <c r="BB772">
        <v>45736930453.891029</v>
      </c>
      <c r="BC772">
        <v>58189070340.112892</v>
      </c>
      <c r="BD772">
        <v>73949504352.891113</v>
      </c>
      <c r="BE772">
        <v>77492524747.815948</v>
      </c>
      <c r="BF772">
        <v>77832375928.8983</v>
      </c>
      <c r="BG772">
        <v>75404352424.165787</v>
      </c>
      <c r="BH772">
        <v>49050635277.411209</v>
      </c>
      <c r="BI772">
        <v>46380601008.794113</v>
      </c>
      <c r="BJ772">
        <v>51794660260.328957</v>
      </c>
      <c r="BK772">
        <v>55009567940.497421</v>
      </c>
      <c r="BL772">
        <v>50754814724.413162</v>
      </c>
      <c r="BM772">
        <v>34040355479.645432</v>
      </c>
    </row>
    <row r="773" spans="1:65" x14ac:dyDescent="0.2">
      <c r="A773" t="s">
        <v>3034</v>
      </c>
      <c r="B773" t="s">
        <v>579</v>
      </c>
      <c r="C773" t="s">
        <v>279</v>
      </c>
      <c r="D773" t="s">
        <v>3156</v>
      </c>
      <c r="AH773">
        <v>17931246430909.602</v>
      </c>
      <c r="AI773">
        <v>28899214233831.699</v>
      </c>
      <c r="AJ773">
        <v>37438334190686.398</v>
      </c>
      <c r="AK773">
        <v>47781075638499.898</v>
      </c>
      <c r="AL773">
        <v>62863080922305.898</v>
      </c>
      <c r="AM773">
        <v>81216504215837</v>
      </c>
      <c r="AN773">
        <v>101548328457929</v>
      </c>
      <c r="AO773">
        <v>121117730051205</v>
      </c>
      <c r="AP773">
        <v>146368115837672</v>
      </c>
      <c r="AQ773">
        <v>168948330865465</v>
      </c>
      <c r="AR773">
        <v>182275406417040</v>
      </c>
      <c r="AS773">
        <v>208531000000000</v>
      </c>
      <c r="AT773">
        <v>225851000000000</v>
      </c>
      <c r="AU773">
        <v>245323000000000</v>
      </c>
      <c r="AV773">
        <v>272345000000000</v>
      </c>
      <c r="AW773">
        <v>307762000000000</v>
      </c>
      <c r="AX773">
        <v>337958000000000</v>
      </c>
      <c r="AY773">
        <v>381604000000000</v>
      </c>
      <c r="AZ773">
        <v>428506000000000</v>
      </c>
      <c r="BA773">
        <v>476554000000000</v>
      </c>
      <c r="BB773">
        <v>501574000000000</v>
      </c>
      <c r="BC773">
        <v>544060000000000</v>
      </c>
      <c r="BD773">
        <v>619023000000000</v>
      </c>
      <c r="BE773">
        <v>666506999999999</v>
      </c>
      <c r="BF773">
        <v>714092999999999</v>
      </c>
      <c r="BG773">
        <v>762902999999999</v>
      </c>
      <c r="BH773">
        <v>804692000000000</v>
      </c>
      <c r="BI773">
        <v>863782000000001</v>
      </c>
      <c r="BJ773">
        <v>920471000000002</v>
      </c>
      <c r="BK773">
        <v>987790999999999</v>
      </c>
      <c r="BL773">
        <v>1061119000000000</v>
      </c>
      <c r="BM773">
        <v>1002587185915050</v>
      </c>
    </row>
    <row r="774" spans="1:65" x14ac:dyDescent="0.2">
      <c r="A774" t="s">
        <v>3034</v>
      </c>
      <c r="B774" t="s">
        <v>579</v>
      </c>
      <c r="C774" t="s">
        <v>3546</v>
      </c>
      <c r="D774" t="s">
        <v>2636</v>
      </c>
      <c r="E774">
        <v>5862886268023.9561</v>
      </c>
      <c r="F774">
        <v>5393746753736.1475</v>
      </c>
      <c r="G774">
        <v>5940140144580.6826</v>
      </c>
      <c r="H774">
        <v>5755809955609.0996</v>
      </c>
      <c r="I774">
        <v>6992291522263.8398</v>
      </c>
      <c r="J774">
        <v>7578280001256.4375</v>
      </c>
      <c r="K774">
        <v>5878239295567.123</v>
      </c>
      <c r="L774">
        <v>7273989619075.2256</v>
      </c>
      <c r="M774">
        <v>7626338541422.3008</v>
      </c>
      <c r="N774">
        <v>9000410181823.1152</v>
      </c>
      <c r="O774">
        <v>10314133079871.986</v>
      </c>
      <c r="P774">
        <v>10153952773797.104</v>
      </c>
      <c r="Q774">
        <v>12226144845821.328</v>
      </c>
      <c r="R774">
        <v>14427123677473.588</v>
      </c>
      <c r="S774">
        <v>12526923164173.291</v>
      </c>
      <c r="T774">
        <v>13530467866620.023</v>
      </c>
      <c r="U774">
        <v>16517413015734.047</v>
      </c>
      <c r="V774">
        <v>18882012980156.129</v>
      </c>
      <c r="W774">
        <v>21493531053896.906</v>
      </c>
      <c r="X774">
        <v>20346425177342.066</v>
      </c>
      <c r="Y774">
        <v>22199276531072.191</v>
      </c>
      <c r="Z774">
        <v>17213645426018.904</v>
      </c>
      <c r="AA774">
        <v>17369529944750.248</v>
      </c>
      <c r="AB774">
        <v>17367514681416.033</v>
      </c>
      <c r="AC774">
        <v>20133342063059.211</v>
      </c>
      <c r="AD774">
        <v>21736282951713.359</v>
      </c>
      <c r="AE774">
        <v>32226553322587.164</v>
      </c>
      <c r="AF774">
        <v>28364973321950.875</v>
      </c>
      <c r="AG774">
        <v>27068560081718.215</v>
      </c>
      <c r="AH774">
        <v>29155684152695.656</v>
      </c>
      <c r="AI774">
        <v>28606249167232.121</v>
      </c>
      <c r="AJ774">
        <v>33018184333819.879</v>
      </c>
      <c r="AK774">
        <v>34096823750897.02</v>
      </c>
      <c r="AL774">
        <v>34980770028628.645</v>
      </c>
      <c r="AM774">
        <v>43082919262521.562</v>
      </c>
      <c r="AN774">
        <v>44684971474107.945</v>
      </c>
      <c r="AO774">
        <v>48074779976209.438</v>
      </c>
      <c r="AP774">
        <v>50064105114239.516</v>
      </c>
      <c r="AQ774">
        <v>48302591467757.484</v>
      </c>
      <c r="AR774">
        <v>52218112970807.453</v>
      </c>
      <c r="AS774">
        <v>51003486801857.398</v>
      </c>
      <c r="AT774">
        <v>48517974134502.398</v>
      </c>
      <c r="AU774">
        <v>47764446576186.68</v>
      </c>
      <c r="AV774">
        <v>52661747484631.016</v>
      </c>
      <c r="AW774">
        <v>61366264055028.844</v>
      </c>
      <c r="AX774">
        <v>65312904597933.969</v>
      </c>
      <c r="AY774">
        <v>74938520987801.969</v>
      </c>
      <c r="AZ774">
        <v>83861228594981.594</v>
      </c>
      <c r="BA774">
        <v>102042291829840.66</v>
      </c>
      <c r="BB774">
        <v>95044208221131.844</v>
      </c>
      <c r="BC774">
        <v>109524520447926.5</v>
      </c>
      <c r="BD774">
        <v>137874246118155.27</v>
      </c>
      <c r="BE774">
        <v>148409200485535.09</v>
      </c>
      <c r="BF774">
        <v>155817131028950.22</v>
      </c>
      <c r="BG774">
        <v>147377440686169.75</v>
      </c>
      <c r="BH774">
        <v>125936000000000</v>
      </c>
      <c r="BI774">
        <v>120747524602883.81</v>
      </c>
      <c r="BJ774">
        <v>133928278332551.08</v>
      </c>
      <c r="BK774">
        <v>145176112210605.84</v>
      </c>
      <c r="BL774">
        <v>147959314411961.69</v>
      </c>
      <c r="BM774">
        <v>113636355613585.66</v>
      </c>
    </row>
    <row r="775" spans="1:65" x14ac:dyDescent="0.2">
      <c r="A775" t="s">
        <v>3034</v>
      </c>
      <c r="B775" t="s">
        <v>579</v>
      </c>
      <c r="C775" t="s">
        <v>172</v>
      </c>
      <c r="D775" t="s">
        <v>437</v>
      </c>
      <c r="AI775">
        <v>262478588.30964199</v>
      </c>
      <c r="AJ775">
        <v>268746232.78127998</v>
      </c>
      <c r="AK775">
        <v>305021435.04070801</v>
      </c>
      <c r="AL775">
        <v>327035362.42626899</v>
      </c>
      <c r="AM775">
        <v>383611127.45397401</v>
      </c>
      <c r="AN775">
        <v>415503264.03072298</v>
      </c>
      <c r="AO775">
        <v>440979804.02037001</v>
      </c>
      <c r="AP775">
        <v>462931796.78857398</v>
      </c>
      <c r="AQ775">
        <v>424920346.625346</v>
      </c>
      <c r="AR775">
        <v>388962368.47534603</v>
      </c>
      <c r="AS775">
        <v>424614929.52725297</v>
      </c>
      <c r="AT775">
        <v>387980928.63615501</v>
      </c>
      <c r="AU775">
        <v>378258218.50742602</v>
      </c>
      <c r="AV775">
        <v>322304927.15852898</v>
      </c>
      <c r="AW775">
        <v>354434592.35416502</v>
      </c>
      <c r="AX775">
        <v>396432527.62206203</v>
      </c>
      <c r="AY775">
        <v>411131011.34668201</v>
      </c>
      <c r="AZ775">
        <v>474098805.5916</v>
      </c>
      <c r="BA775">
        <v>551543441.74742401</v>
      </c>
      <c r="BB775">
        <v>562049410.83034003</v>
      </c>
      <c r="BC775">
        <v>659715634.56045902</v>
      </c>
      <c r="BD775">
        <v>686222101.28631496</v>
      </c>
      <c r="BE775">
        <v>708741456.15193605</v>
      </c>
      <c r="BF775">
        <v>667555141.16957605</v>
      </c>
      <c r="BG775">
        <v>626578716.53227496</v>
      </c>
      <c r="BH775">
        <v>478419830.72122598</v>
      </c>
      <c r="BI775">
        <v>458137532.42661899</v>
      </c>
      <c r="BJ775">
        <v>507804455.08437002</v>
      </c>
      <c r="BK775">
        <v>539219553.76068699</v>
      </c>
      <c r="BL775">
        <v>503019831.381473</v>
      </c>
    </row>
    <row r="776" spans="1:65" x14ac:dyDescent="0.2">
      <c r="A776" t="s">
        <v>3034</v>
      </c>
      <c r="B776" t="s">
        <v>579</v>
      </c>
      <c r="C776" t="s">
        <v>333</v>
      </c>
      <c r="D776" t="s">
        <v>1846</v>
      </c>
      <c r="J776">
        <v>20903003863.70953</v>
      </c>
      <c r="K776">
        <v>22116344350.194386</v>
      </c>
      <c r="L776">
        <v>22750872402.75658</v>
      </c>
      <c r="M776">
        <v>23971103513.454781</v>
      </c>
      <c r="N776">
        <v>25603393952.112228</v>
      </c>
      <c r="O776">
        <v>27786737452.861351</v>
      </c>
      <c r="P776">
        <v>30360090284.086994</v>
      </c>
      <c r="Q776">
        <v>32368805679.77169</v>
      </c>
      <c r="R776">
        <v>34749811657.955635</v>
      </c>
      <c r="S776">
        <v>36942014532.69339</v>
      </c>
      <c r="T776">
        <v>37974820664.788094</v>
      </c>
      <c r="U776">
        <v>39958139188.372078</v>
      </c>
      <c r="V776">
        <v>42245038927.29924</v>
      </c>
      <c r="W776">
        <v>45609041668.264</v>
      </c>
      <c r="X776">
        <v>47950278900.988258</v>
      </c>
      <c r="Y776">
        <v>50348609877.194176</v>
      </c>
      <c r="Z776">
        <v>52522700253.999771</v>
      </c>
      <c r="AA776">
        <v>54079193826.310028</v>
      </c>
      <c r="AB776">
        <v>54599140641.952919</v>
      </c>
      <c r="AC776">
        <v>55457712418.938049</v>
      </c>
      <c r="AD776">
        <v>56538162295.59375</v>
      </c>
      <c r="AE776">
        <v>58673074551.871819</v>
      </c>
      <c r="AF776">
        <v>61618717965.596794</v>
      </c>
      <c r="AG776">
        <v>65079583195.503845</v>
      </c>
      <c r="AH776">
        <v>66776054876.834335</v>
      </c>
      <c r="AI776">
        <v>69428748324.002396</v>
      </c>
      <c r="AJ776">
        <v>71646264753.048386</v>
      </c>
      <c r="AK776">
        <v>75914313712.687744</v>
      </c>
      <c r="AL776">
        <v>80761699356.666351</v>
      </c>
      <c r="AM776">
        <v>87255952447.608734</v>
      </c>
      <c r="AN776">
        <v>93545812179.106995</v>
      </c>
      <c r="AO776">
        <v>100240430294.57564</v>
      </c>
      <c r="AP776">
        <v>105397462082.45107</v>
      </c>
      <c r="AQ776">
        <v>105638181386.08759</v>
      </c>
      <c r="AR776">
        <v>101593945931.09509</v>
      </c>
      <c r="AS776">
        <v>103048267774.68581</v>
      </c>
      <c r="AT776">
        <v>105070016405.21936</v>
      </c>
      <c r="AU776">
        <v>107518535130.78917</v>
      </c>
      <c r="AV776">
        <v>111269077075.00798</v>
      </c>
      <c r="AW776">
        <v>117159791694.80075</v>
      </c>
      <c r="AX776">
        <v>122647261668.78662</v>
      </c>
      <c r="AY776">
        <v>130389065149.25542</v>
      </c>
      <c r="AZ776">
        <v>139109613041.60532</v>
      </c>
      <c r="BA776">
        <v>143601034417.80496</v>
      </c>
      <c r="BB776">
        <v>145844152405.47595</v>
      </c>
      <c r="BC776">
        <v>153022043542.67551</v>
      </c>
      <c r="BD776">
        <v>162743373800.55154</v>
      </c>
      <c r="BE776">
        <v>169795951083.69125</v>
      </c>
      <c r="BF776">
        <v>178893736888.43506</v>
      </c>
      <c r="BG776">
        <v>188678588306.81729</v>
      </c>
      <c r="BH776">
        <v>195473191897.289</v>
      </c>
      <c r="BI776">
        <v>200118446832.26556</v>
      </c>
      <c r="BJ776">
        <v>205274463751.72043</v>
      </c>
      <c r="BK776">
        <v>212794159228.78665</v>
      </c>
      <c r="BL776">
        <v>222229428206.01575</v>
      </c>
      <c r="BM776">
        <v>211418305026.72</v>
      </c>
    </row>
    <row r="777" spans="1:65" x14ac:dyDescent="0.2">
      <c r="A777" t="s">
        <v>3034</v>
      </c>
      <c r="B777" t="s">
        <v>579</v>
      </c>
      <c r="C777" t="s">
        <v>2285</v>
      </c>
      <c r="D777" t="s">
        <v>586</v>
      </c>
      <c r="J777">
        <v>18.964092051315966</v>
      </c>
      <c r="K777">
        <v>18.748720747765574</v>
      </c>
      <c r="L777">
        <v>20.131591403957209</v>
      </c>
      <c r="M777">
        <v>19.92337953904142</v>
      </c>
      <c r="N777">
        <v>20.010203350995273</v>
      </c>
      <c r="O777">
        <v>20.662358399614362</v>
      </c>
      <c r="P777">
        <v>20.375145939981781</v>
      </c>
      <c r="Q777">
        <v>21.370257470439945</v>
      </c>
      <c r="R777">
        <v>22.72372100674453</v>
      </c>
      <c r="S777">
        <v>23.183842870613926</v>
      </c>
      <c r="T777">
        <v>23.22491779969786</v>
      </c>
      <c r="U777">
        <v>24.175324553328199</v>
      </c>
      <c r="V777">
        <v>23.840654498630641</v>
      </c>
      <c r="W777">
        <v>23.238924800464439</v>
      </c>
      <c r="X777">
        <v>22.467629584704795</v>
      </c>
      <c r="Y777">
        <v>23.269775129343373</v>
      </c>
      <c r="Z777">
        <v>21.314341076865581</v>
      </c>
      <c r="AA777">
        <v>21.21981437537691</v>
      </c>
      <c r="AB777">
        <v>20.981180608466481</v>
      </c>
      <c r="AC777">
        <v>22.110655440151181</v>
      </c>
      <c r="AD777">
        <v>21.386830901976548</v>
      </c>
      <c r="AE777">
        <v>22.476780933759734</v>
      </c>
      <c r="AF777">
        <v>20.317578244342283</v>
      </c>
      <c r="AG777">
        <v>21.157935132433202</v>
      </c>
      <c r="AH777">
        <v>20.886672178327117</v>
      </c>
      <c r="AI777">
        <v>18.033307542147117</v>
      </c>
      <c r="AJ777">
        <v>17.908127156720951</v>
      </c>
      <c r="AK777">
        <v>16.842210789264698</v>
      </c>
      <c r="AL777">
        <v>15.832146074945964</v>
      </c>
      <c r="AM777">
        <v>14.996975842664567</v>
      </c>
      <c r="AN777">
        <v>14.761504648278558</v>
      </c>
      <c r="AO777">
        <v>14.409203511233471</v>
      </c>
      <c r="AP777">
        <v>13.788803370467692</v>
      </c>
      <c r="AQ777">
        <v>14.051315643005651</v>
      </c>
      <c r="AR777">
        <v>13.84937571835926</v>
      </c>
      <c r="AS777">
        <v>13.932700653619845</v>
      </c>
      <c r="AT777">
        <v>14.137196647347144</v>
      </c>
      <c r="AU777">
        <v>14.032928017348556</v>
      </c>
      <c r="AV777">
        <v>14.237456167728432</v>
      </c>
      <c r="AW777">
        <v>14.413410362552881</v>
      </c>
      <c r="AX777">
        <v>15.991040306783772</v>
      </c>
      <c r="AY777">
        <v>15.978606094275793</v>
      </c>
      <c r="AZ777">
        <v>16.154266217976037</v>
      </c>
      <c r="BA777">
        <v>15.373703714584309</v>
      </c>
      <c r="BB777">
        <v>14.780072332297964</v>
      </c>
      <c r="BC777">
        <v>13.967025695695382</v>
      </c>
      <c r="BD777">
        <v>13.217602576964088</v>
      </c>
      <c r="BE777">
        <v>13.089284883729736</v>
      </c>
      <c r="BF777">
        <v>12.662356303730807</v>
      </c>
      <c r="BG777">
        <v>12.269318642081659</v>
      </c>
      <c r="BH777">
        <v>12.400893758108742</v>
      </c>
      <c r="BI777">
        <v>12.297778837715997</v>
      </c>
      <c r="BJ777">
        <v>11.409593566771795</v>
      </c>
      <c r="BK777">
        <v>11.151852972946706</v>
      </c>
      <c r="BL777">
        <v>10.916117796401723</v>
      </c>
      <c r="BM777">
        <v>11.016737148933073</v>
      </c>
    </row>
    <row r="778" spans="1:65" x14ac:dyDescent="0.2">
      <c r="A778" t="s">
        <v>3034</v>
      </c>
      <c r="B778" t="s">
        <v>579</v>
      </c>
      <c r="C778" t="s">
        <v>2094</v>
      </c>
      <c r="D778" t="s">
        <v>3530</v>
      </c>
      <c r="E778">
        <v>30.452012023913234</v>
      </c>
      <c r="F778">
        <v>26.821148877420203</v>
      </c>
      <c r="G778">
        <v>24.450817562983932</v>
      </c>
      <c r="H778">
        <v>24.333249474446013</v>
      </c>
      <c r="I778">
        <v>24.609117880666588</v>
      </c>
      <c r="J778">
        <v>21.844002116122205</v>
      </c>
      <c r="K778">
        <v>24.328307293443405</v>
      </c>
      <c r="L778">
        <v>21.55400927766733</v>
      </c>
      <c r="M778">
        <v>24.584457580688348</v>
      </c>
      <c r="N778">
        <v>25.548653873693254</v>
      </c>
      <c r="O778">
        <v>27.825228970836346</v>
      </c>
      <c r="P778">
        <v>27.983269825385214</v>
      </c>
      <c r="Q778">
        <v>26.052928581222908</v>
      </c>
      <c r="R778">
        <v>27.588419147886167</v>
      </c>
      <c r="S778">
        <v>30.170541962380266</v>
      </c>
      <c r="T778">
        <v>29.828835767252187</v>
      </c>
      <c r="U778">
        <v>30.941251620418207</v>
      </c>
      <c r="V778">
        <v>30.064424764918741</v>
      </c>
      <c r="W778">
        <v>30.424514039233109</v>
      </c>
      <c r="X778">
        <v>28.66160224828548</v>
      </c>
      <c r="Y778">
        <v>31.814986733201195</v>
      </c>
      <c r="Z778">
        <v>27.269384846374244</v>
      </c>
      <c r="AA778">
        <v>26.103772957812804</v>
      </c>
      <c r="AB778">
        <v>23.699820931412049</v>
      </c>
      <c r="AC778">
        <v>24.348750085567954</v>
      </c>
      <c r="AD778">
        <v>26.333101283296443</v>
      </c>
      <c r="AE778">
        <v>30.830635908659399</v>
      </c>
      <c r="AF778">
        <v>29.865550187615987</v>
      </c>
      <c r="AG778">
        <v>30.142802003657209</v>
      </c>
      <c r="AH778">
        <v>31.821621848176186</v>
      </c>
      <c r="AI778">
        <v>34.777810380308125</v>
      </c>
      <c r="AJ778">
        <v>33.52991809471532</v>
      </c>
      <c r="AK778">
        <v>33.611591343652393</v>
      </c>
      <c r="AL778">
        <v>36.177471444962713</v>
      </c>
      <c r="AM778">
        <v>35.917537450137978</v>
      </c>
      <c r="AN778">
        <v>35.497230317766615</v>
      </c>
      <c r="AO778">
        <v>36.044107186328247</v>
      </c>
      <c r="AP778">
        <v>35.597068088679265</v>
      </c>
      <c r="AQ778">
        <v>35.908923053513782</v>
      </c>
      <c r="AR778">
        <v>36.149279314179417</v>
      </c>
      <c r="AS778">
        <v>32.66708546930672</v>
      </c>
      <c r="AT778">
        <v>33.901111794944455</v>
      </c>
      <c r="AU778">
        <v>32.982639214423429</v>
      </c>
      <c r="AV778">
        <v>36.516183517229983</v>
      </c>
      <c r="AW778">
        <v>35.863426933799495</v>
      </c>
      <c r="AX778">
        <v>37.422697494954996</v>
      </c>
      <c r="AY778">
        <v>39.64135596062934</v>
      </c>
      <c r="AZ778">
        <v>37.098897098290337</v>
      </c>
      <c r="BA778">
        <v>39.167649416435488</v>
      </c>
      <c r="BB778">
        <v>35.156128507458526</v>
      </c>
      <c r="BC778">
        <v>34.264603168768147</v>
      </c>
      <c r="BD778">
        <v>39.470423554536744</v>
      </c>
      <c r="BE778">
        <v>38.835151018669031</v>
      </c>
      <c r="BF778">
        <v>37.98664879784571</v>
      </c>
      <c r="BG778">
        <v>37.487465641110383</v>
      </c>
      <c r="BH778">
        <v>38.360764118445317</v>
      </c>
      <c r="BI778">
        <v>36.202652984202032</v>
      </c>
      <c r="BJ778">
        <v>35.282914942458802</v>
      </c>
      <c r="BK778">
        <v>36.534752796897315</v>
      </c>
      <c r="BL778">
        <v>37.5213336110276</v>
      </c>
      <c r="BM778">
        <v>33.653102552856716</v>
      </c>
    </row>
    <row r="779" spans="1:65" x14ac:dyDescent="0.2">
      <c r="A779" t="s">
        <v>3034</v>
      </c>
      <c r="B779" t="s">
        <v>579</v>
      </c>
      <c r="C779" t="s">
        <v>193</v>
      </c>
      <c r="D779" t="s">
        <v>161</v>
      </c>
      <c r="E779">
        <v>816501492.08741522</v>
      </c>
      <c r="F779">
        <v>930454522.38805974</v>
      </c>
      <c r="G779">
        <v>898271228.1921984</v>
      </c>
      <c r="H779">
        <v>853797211.11111116</v>
      </c>
      <c r="I779">
        <v>1046178711.1111112</v>
      </c>
      <c r="J779">
        <v>848285714.28571427</v>
      </c>
      <c r="K779">
        <v>1034592592.5925926</v>
      </c>
      <c r="L779">
        <v>990163165.9853723</v>
      </c>
      <c r="M779">
        <v>1137818643.8493221</v>
      </c>
      <c r="N779">
        <v>1153120074.8194461</v>
      </c>
      <c r="O779">
        <v>1456392795.5671704</v>
      </c>
      <c r="P779">
        <v>1518363743.0831826</v>
      </c>
      <c r="Q779">
        <v>1571842116.0943351</v>
      </c>
      <c r="R779">
        <v>1884675267.3757091</v>
      </c>
      <c r="S779">
        <v>2654086264.5184317</v>
      </c>
      <c r="T779">
        <v>2225786112.6828876</v>
      </c>
      <c r="U779">
        <v>2694365182.3029256</v>
      </c>
      <c r="V779">
        <v>3651201113.8243661</v>
      </c>
      <c r="W779">
        <v>4253561836.5519891</v>
      </c>
      <c r="X779">
        <v>5071459964.3228989</v>
      </c>
      <c r="Y779">
        <v>6369031881.4339771</v>
      </c>
      <c r="Z779">
        <v>7504734883.242918</v>
      </c>
      <c r="AA779">
        <v>7983437828.6609507</v>
      </c>
      <c r="AB779">
        <v>7704606410.2970543</v>
      </c>
      <c r="AC779">
        <v>7254692885.6597319</v>
      </c>
      <c r="AD779">
        <v>6644211263.0233498</v>
      </c>
      <c r="AE779">
        <v>6290054401.0937881</v>
      </c>
      <c r="AF779">
        <v>7273748004.4862738</v>
      </c>
      <c r="AG779">
        <v>8622738058.509901</v>
      </c>
      <c r="AH779">
        <v>7898429215.0885057</v>
      </c>
      <c r="AI779">
        <v>9859102855.0949707</v>
      </c>
      <c r="AJ779">
        <v>9395219966.8272648</v>
      </c>
      <c r="AK779">
        <v>12007731215.997646</v>
      </c>
      <c r="AL779">
        <v>16573250501.449337</v>
      </c>
      <c r="AM779">
        <v>20865805055.699512</v>
      </c>
      <c r="AN779">
        <v>23865715568.447014</v>
      </c>
      <c r="AO779">
        <v>21521876207.128487</v>
      </c>
      <c r="AP779">
        <v>22317169527.512604</v>
      </c>
      <c r="AQ779">
        <v>19421058964.149403</v>
      </c>
      <c r="AR779">
        <v>11100892875.268307</v>
      </c>
      <c r="AS779">
        <v>14878732011.293503</v>
      </c>
      <c r="AT779">
        <v>15745554551.917234</v>
      </c>
      <c r="AU779">
        <v>16900128593.83798</v>
      </c>
      <c r="AV779">
        <v>17680731082.019112</v>
      </c>
      <c r="AW779">
        <v>22761814795.932865</v>
      </c>
      <c r="AX779">
        <v>31535643519.90332</v>
      </c>
      <c r="AY779">
        <v>37073626402.574959</v>
      </c>
      <c r="AZ779">
        <v>48358464388.879372</v>
      </c>
      <c r="BA779">
        <v>57448976381.850327</v>
      </c>
      <c r="BB779">
        <v>51098667215.50489</v>
      </c>
      <c r="BC779">
        <v>62725116845.861221</v>
      </c>
      <c r="BD779">
        <v>77022324342.940567</v>
      </c>
      <c r="BE779">
        <v>81990837643.961456</v>
      </c>
      <c r="BF779">
        <v>84763081130.828674</v>
      </c>
      <c r="BG779">
        <v>91479537471.881287</v>
      </c>
      <c r="BH779">
        <v>69771447767.84433</v>
      </c>
      <c r="BI779">
        <v>65523256653.45948</v>
      </c>
      <c r="BJ779">
        <v>67364942296.811935</v>
      </c>
      <c r="BK779">
        <v>70834900923.773148</v>
      </c>
      <c r="BL779">
        <v>69567727889.477783</v>
      </c>
      <c r="BM779">
        <v>51104918019.467384</v>
      </c>
    </row>
    <row r="780" spans="1:65" x14ac:dyDescent="0.2">
      <c r="A780" t="s">
        <v>3034</v>
      </c>
      <c r="B780" t="s">
        <v>579</v>
      </c>
      <c r="C780" t="s">
        <v>329</v>
      </c>
      <c r="D780" t="s">
        <v>2602</v>
      </c>
      <c r="E780">
        <v>4197782000</v>
      </c>
      <c r="F780">
        <v>3952099100</v>
      </c>
      <c r="G780">
        <v>4180341200</v>
      </c>
      <c r="H780">
        <v>5215597600</v>
      </c>
      <c r="I780">
        <v>6428386300</v>
      </c>
      <c r="J780">
        <v>7340000000</v>
      </c>
      <c r="K780">
        <v>7315000000</v>
      </c>
      <c r="L780">
        <v>9475000000</v>
      </c>
      <c r="M780">
        <v>11432000000</v>
      </c>
      <c r="N780">
        <v>14010000000</v>
      </c>
      <c r="O780">
        <v>17619000000</v>
      </c>
      <c r="P780">
        <v>18654000000</v>
      </c>
      <c r="Q780">
        <v>25133000000</v>
      </c>
      <c r="R780">
        <v>36290000000</v>
      </c>
      <c r="S780">
        <v>46875000000</v>
      </c>
      <c r="T780">
        <v>64077000000</v>
      </c>
      <c r="U780">
        <v>90732000000</v>
      </c>
      <c r="V780">
        <v>120763000000</v>
      </c>
      <c r="W780">
        <v>151211000000</v>
      </c>
      <c r="X780">
        <v>180896000000</v>
      </c>
      <c r="Y780">
        <v>256103000000</v>
      </c>
      <c r="Z780">
        <v>234983000000</v>
      </c>
      <c r="AA780">
        <v>272526000000</v>
      </c>
      <c r="AB780">
        <v>319448000000</v>
      </c>
      <c r="AC780">
        <v>458347000000</v>
      </c>
      <c r="AD780">
        <v>685678000000</v>
      </c>
      <c r="AE780">
        <v>1278664000000</v>
      </c>
      <c r="AF780">
        <v>1495708000000</v>
      </c>
      <c r="AG780">
        <v>1910587000000</v>
      </c>
      <c r="AH780">
        <v>2723197000000</v>
      </c>
      <c r="AI780">
        <v>4532732000000</v>
      </c>
      <c r="AJ780">
        <v>5944243000000</v>
      </c>
      <c r="AK780">
        <v>6562946000000</v>
      </c>
      <c r="AL780">
        <v>7937192000000</v>
      </c>
      <c r="AM780">
        <v>10128823000000</v>
      </c>
      <c r="AN780">
        <v>12272163000000</v>
      </c>
      <c r="AO780">
        <v>15307589000000</v>
      </c>
      <c r="AP780">
        <v>18063272000000</v>
      </c>
      <c r="AQ780">
        <v>21082825000000</v>
      </c>
      <c r="AR780">
        <v>27806993000000</v>
      </c>
      <c r="AS780">
        <v>33188000000000</v>
      </c>
      <c r="AT780">
        <v>34752000000000</v>
      </c>
      <c r="AU780">
        <v>36346000000000</v>
      </c>
      <c r="AV780">
        <v>45142000000000</v>
      </c>
      <c r="AW780">
        <v>51614000000000</v>
      </c>
      <c r="AX780">
        <v>57355000000000</v>
      </c>
      <c r="AY780">
        <v>67653000000000</v>
      </c>
      <c r="AZ780">
        <v>70417000000000</v>
      </c>
      <c r="BA780">
        <v>86302000000000</v>
      </c>
      <c r="BB780">
        <v>82381000000000</v>
      </c>
      <c r="BC780">
        <v>88904000000000</v>
      </c>
      <c r="BD780">
        <v>119326000000000</v>
      </c>
      <c r="BE780">
        <v>125378000000000</v>
      </c>
      <c r="BF780">
        <v>129154000000000</v>
      </c>
      <c r="BG780">
        <v>126907000000000</v>
      </c>
      <c r="BH780">
        <v>125936000000000</v>
      </c>
      <c r="BI780">
        <v>127124000000000</v>
      </c>
      <c r="BJ780">
        <v>139408000000000</v>
      </c>
      <c r="BK780">
        <v>157056000000000</v>
      </c>
      <c r="BL780">
        <v>168212000000000</v>
      </c>
      <c r="BM780">
        <v>137175312735617.02</v>
      </c>
    </row>
    <row r="781" spans="1:65" x14ac:dyDescent="0.2">
      <c r="A781" t="s">
        <v>3034</v>
      </c>
      <c r="B781" t="s">
        <v>579</v>
      </c>
      <c r="C781" t="s">
        <v>3248</v>
      </c>
      <c r="D781" t="s">
        <v>1534</v>
      </c>
      <c r="AI781">
        <v>97585815210.957977</v>
      </c>
      <c r="AJ781">
        <v>101856606254.90221</v>
      </c>
      <c r="AK781">
        <v>109376246063.27835</v>
      </c>
      <c r="AL781">
        <v>120864265080.34352</v>
      </c>
      <c r="AM781">
        <v>128656525145.80382</v>
      </c>
      <c r="AN781">
        <v>136322229553.05908</v>
      </c>
      <c r="AO781">
        <v>138159611728.67349</v>
      </c>
      <c r="AP781">
        <v>143287569008.38223</v>
      </c>
      <c r="AQ781">
        <v>143240687161.67206</v>
      </c>
      <c r="AR781">
        <v>139311318147.66666</v>
      </c>
      <c r="AS781">
        <v>162681085081.89594</v>
      </c>
      <c r="AT781">
        <v>170359803125.14865</v>
      </c>
      <c r="AU781">
        <v>175579006539.52798</v>
      </c>
      <c r="AV781">
        <v>183457252029.51019</v>
      </c>
      <c r="AW781">
        <v>195549857131.4964</v>
      </c>
      <c r="AX781">
        <v>213449309602.26529</v>
      </c>
      <c r="AY781">
        <v>236780725407.76016</v>
      </c>
      <c r="AZ781">
        <v>257883608009.64822</v>
      </c>
      <c r="BA781">
        <v>274326538524.13583</v>
      </c>
      <c r="BB781">
        <v>277907589215.03766</v>
      </c>
      <c r="BC781">
        <v>296968423861.66901</v>
      </c>
      <c r="BD781">
        <v>330075356213.46436</v>
      </c>
      <c r="BE781">
        <v>367755067877.86163</v>
      </c>
      <c r="BF781">
        <v>383298129268.96045</v>
      </c>
      <c r="BG781">
        <v>402951383043.23834</v>
      </c>
      <c r="BH781">
        <v>421980863849.96283</v>
      </c>
      <c r="BI781">
        <v>425085338896.98456</v>
      </c>
      <c r="BJ781">
        <v>429798995752.43866</v>
      </c>
      <c r="BK781">
        <v>456602137850.50397</v>
      </c>
      <c r="BL781">
        <v>490367919916.75848</v>
      </c>
      <c r="BM781">
        <v>459838263772.68512</v>
      </c>
    </row>
    <row r="782" spans="1:65" x14ac:dyDescent="0.2">
      <c r="A782" t="s">
        <v>3034</v>
      </c>
      <c r="B782" t="s">
        <v>579</v>
      </c>
      <c r="C782" t="s">
        <v>931</v>
      </c>
      <c r="D782" t="s">
        <v>105</v>
      </c>
      <c r="AG782">
        <v>10.860222205197601</v>
      </c>
      <c r="AH782">
        <v>8.8778028108571991</v>
      </c>
      <c r="AI782">
        <v>9.1007186921025305</v>
      </c>
      <c r="AJ782">
        <v>8.9770517308440301</v>
      </c>
      <c r="AK782">
        <v>9.7486547555265695</v>
      </c>
      <c r="AL782">
        <v>10.802053273926401</v>
      </c>
      <c r="AM782">
        <v>10.204860465400699</v>
      </c>
      <c r="AN782">
        <v>10.6769660911882</v>
      </c>
      <c r="AO782">
        <v>14.8410653504782</v>
      </c>
      <c r="AP782">
        <v>8.9580945329064292</v>
      </c>
      <c r="AQ782">
        <v>10.932922764464401</v>
      </c>
      <c r="AR782">
        <v>11.143787569981301</v>
      </c>
      <c r="AS782">
        <v>11.4722419560793</v>
      </c>
      <c r="AT782">
        <v>12.0703248932065</v>
      </c>
      <c r="AU782">
        <v>12.249043287327</v>
      </c>
      <c r="AV782">
        <v>12.4437377252631</v>
      </c>
      <c r="AW782">
        <v>13.1146113606551</v>
      </c>
      <c r="AX782">
        <v>13.0350207404838</v>
      </c>
      <c r="AY782">
        <v>11.588221340058299</v>
      </c>
      <c r="AZ782">
        <v>11.669180086962699</v>
      </c>
      <c r="BA782">
        <v>13.145992580714799</v>
      </c>
      <c r="BB782">
        <v>12.5733859997578</v>
      </c>
      <c r="BC782">
        <v>11.983156503802899</v>
      </c>
      <c r="BD782">
        <v>10.177851054363201</v>
      </c>
      <c r="BE782">
        <v>10.8481405853833</v>
      </c>
      <c r="BF782">
        <v>10.9081384983196</v>
      </c>
      <c r="BG782">
        <v>9.9428635670140686</v>
      </c>
      <c r="BH782">
        <v>9.943169819571219</v>
      </c>
      <c r="BI782">
        <v>10.2392681575753</v>
      </c>
      <c r="BJ782">
        <v>10.941483744725499</v>
      </c>
      <c r="BK782">
        <v>8.75192448063037</v>
      </c>
      <c r="BL782">
        <v>9.8585479990540996</v>
      </c>
      <c r="BM782">
        <v>9.5223288830568293</v>
      </c>
    </row>
    <row r="783" spans="1:65" x14ac:dyDescent="0.2">
      <c r="A783" t="s">
        <v>3034</v>
      </c>
      <c r="B783" t="s">
        <v>579</v>
      </c>
      <c r="C783" t="s">
        <v>792</v>
      </c>
      <c r="D783" t="s">
        <v>3737</v>
      </c>
      <c r="AH783">
        <v>238</v>
      </c>
      <c r="AI783">
        <v>501</v>
      </c>
      <c r="AJ783">
        <v>725</v>
      </c>
      <c r="AK783">
        <v>1479</v>
      </c>
      <c r="AL783">
        <v>182</v>
      </c>
      <c r="AM783">
        <v>1123</v>
      </c>
      <c r="AN783">
        <v>823</v>
      </c>
      <c r="AO783">
        <v>1192</v>
      </c>
      <c r="AP783">
        <v>560</v>
      </c>
      <c r="AQ783">
        <v>939</v>
      </c>
      <c r="AR783">
        <v>1374</v>
      </c>
      <c r="AS783">
        <v>1078</v>
      </c>
      <c r="AT783">
        <v>1864</v>
      </c>
      <c r="AU783">
        <v>2263</v>
      </c>
      <c r="AV783">
        <v>730</v>
      </c>
      <c r="AW783">
        <v>1234</v>
      </c>
      <c r="AX783">
        <v>1389</v>
      </c>
      <c r="AY783">
        <v>502</v>
      </c>
      <c r="AZ783">
        <v>314</v>
      </c>
      <c r="BA783">
        <v>219</v>
      </c>
      <c r="BB783">
        <v>377</v>
      </c>
      <c r="BC783">
        <v>419</v>
      </c>
      <c r="BD783">
        <v>202</v>
      </c>
      <c r="BE783">
        <v>211</v>
      </c>
      <c r="BF783">
        <v>140</v>
      </c>
      <c r="BG783">
        <v>119</v>
      </c>
      <c r="BH783">
        <v>134</v>
      </c>
      <c r="BI783">
        <v>30</v>
      </c>
      <c r="BK783">
        <v>147</v>
      </c>
      <c r="BL783">
        <v>132</v>
      </c>
      <c r="BM783">
        <v>28</v>
      </c>
    </row>
    <row r="784" spans="1:65" x14ac:dyDescent="0.2">
      <c r="A784" t="s">
        <v>3034</v>
      </c>
      <c r="B784" t="s">
        <v>579</v>
      </c>
      <c r="C784" t="s">
        <v>1376</v>
      </c>
      <c r="D784" t="s">
        <v>1918</v>
      </c>
      <c r="E784">
        <v>2.1486892995272885E-2</v>
      </c>
      <c r="J784">
        <v>0.11150343802267236</v>
      </c>
      <c r="L784">
        <v>5.8835065699156704E-2</v>
      </c>
      <c r="M784">
        <v>9.2592592592592601E-2</v>
      </c>
      <c r="N784">
        <v>4.434808317729378E-2</v>
      </c>
      <c r="O784">
        <v>5.489453387678922E-3</v>
      </c>
      <c r="P784">
        <v>4.3724129889815199E-3</v>
      </c>
      <c r="Q784">
        <v>0.3475814607721191</v>
      </c>
      <c r="R784">
        <v>5.0455381194680814E-2</v>
      </c>
      <c r="S784">
        <v>1.2774111134766872E-2</v>
      </c>
      <c r="T784">
        <v>6.816586117340713E-3</v>
      </c>
      <c r="U784">
        <v>0.15726067966458709</v>
      </c>
      <c r="V784">
        <v>2.4750739428340419E-2</v>
      </c>
      <c r="W784">
        <v>2.0745931492324007E-2</v>
      </c>
      <c r="X784">
        <v>0.1365631213396421</v>
      </c>
      <c r="Y784">
        <v>0.15293505966496318</v>
      </c>
      <c r="Z784">
        <v>0.12316646082528296</v>
      </c>
      <c r="AA784">
        <v>0.26922815874442069</v>
      </c>
      <c r="AB784">
        <v>9.3183028351017549E-2</v>
      </c>
      <c r="AC784">
        <v>0.14387580158349533</v>
      </c>
      <c r="AD784">
        <v>1.745775645303441E-2</v>
      </c>
      <c r="AE784">
        <v>4.4641458600921023E-2</v>
      </c>
      <c r="AF784">
        <v>5.2545260576724047E-2</v>
      </c>
      <c r="AG784">
        <v>0.31222250923493244</v>
      </c>
      <c r="AH784">
        <v>7.8310427986389541E-2</v>
      </c>
      <c r="AI784">
        <v>0.17669042988156389</v>
      </c>
      <c r="AJ784">
        <v>0.37847370891117732</v>
      </c>
      <c r="AK784">
        <v>0.13996398741471011</v>
      </c>
      <c r="AL784">
        <v>0.1401197394186306</v>
      </c>
      <c r="AM784">
        <v>8.3436051992704444E-2</v>
      </c>
      <c r="AN784">
        <v>0.45568797060893829</v>
      </c>
      <c r="AO784">
        <v>0.19332470460589529</v>
      </c>
      <c r="AP784">
        <v>0.22303266842624259</v>
      </c>
      <c r="AQ784">
        <v>0.19868885496536653</v>
      </c>
      <c r="AR784">
        <v>0.27071079234882545</v>
      </c>
      <c r="AS784">
        <v>0.3476279700058662</v>
      </c>
      <c r="AT784">
        <v>0.30445642215826885</v>
      </c>
      <c r="AU784">
        <v>0.39374637542592067</v>
      </c>
      <c r="AV784">
        <v>0.78164547177459442</v>
      </c>
      <c r="AW784">
        <v>0.96079176777894071</v>
      </c>
      <c r="AX784">
        <v>1.2724081090628847</v>
      </c>
      <c r="AY784">
        <v>2.0100591406522086</v>
      </c>
      <c r="AZ784">
        <v>2.8106063811880633</v>
      </c>
      <c r="BA784">
        <v>1.3310522757689398</v>
      </c>
      <c r="BB784">
        <v>3.1513468418205437</v>
      </c>
      <c r="BC784">
        <v>5.3723275967736495</v>
      </c>
      <c r="BD784">
        <v>3.7335050641885812</v>
      </c>
      <c r="BE784">
        <v>6.29729907804525</v>
      </c>
      <c r="BF784">
        <v>9.0131292655295479</v>
      </c>
      <c r="BG784">
        <v>10.676193215357504</v>
      </c>
      <c r="BH784">
        <v>5.7060608944729498</v>
      </c>
      <c r="BI784">
        <v>4.2595484205839877</v>
      </c>
      <c r="BJ784">
        <v>5.0023420040582707</v>
      </c>
      <c r="BK784">
        <v>9.0167130720016182</v>
      </c>
      <c r="BL784">
        <v>12.012713585094662</v>
      </c>
    </row>
    <row r="785" spans="1:65" x14ac:dyDescent="0.2">
      <c r="A785" t="s">
        <v>3034</v>
      </c>
      <c r="B785" t="s">
        <v>579</v>
      </c>
      <c r="C785" t="s">
        <v>2746</v>
      </c>
      <c r="D785" t="s">
        <v>2108</v>
      </c>
      <c r="M785">
        <v>27.272727272724168</v>
      </c>
      <c r="N785">
        <v>23.228346456697587</v>
      </c>
      <c r="O785">
        <v>21.782178217853364</v>
      </c>
      <c r="P785">
        <v>20.930232558121197</v>
      </c>
      <c r="Q785">
        <v>23.343848580441641</v>
      </c>
      <c r="R785">
        <v>24.269005847946264</v>
      </c>
      <c r="S785">
        <v>27.477477477392849</v>
      </c>
      <c r="T785">
        <v>25.561547534870797</v>
      </c>
      <c r="U785">
        <v>26.284886372080873</v>
      </c>
      <c r="V785">
        <v>24.756498311740867</v>
      </c>
      <c r="W785">
        <v>26.523520766255754</v>
      </c>
      <c r="X785">
        <v>27.901419361615527</v>
      </c>
      <c r="Y785">
        <v>21.155105611536392</v>
      </c>
      <c r="Z785">
        <v>22.733365789584798</v>
      </c>
      <c r="AA785">
        <v>20.060838093177541</v>
      </c>
      <c r="AB785">
        <v>25.947281713344317</v>
      </c>
      <c r="AC785">
        <v>26.618122977346275</v>
      </c>
      <c r="AD785">
        <v>22.763636363636365</v>
      </c>
      <c r="AE785">
        <v>37.6</v>
      </c>
      <c r="AF785">
        <v>40.461725394896717</v>
      </c>
      <c r="AG785">
        <v>33.312693498452013</v>
      </c>
      <c r="AH785">
        <v>32.715231788079471</v>
      </c>
      <c r="AI785">
        <v>26.975638740344621</v>
      </c>
      <c r="AJ785">
        <v>29.085714285714285</v>
      </c>
      <c r="AK785">
        <v>32.700357325165903</v>
      </c>
      <c r="AL785">
        <v>30.893874643874643</v>
      </c>
      <c r="AM785">
        <v>32.867626354278315</v>
      </c>
      <c r="AN785">
        <v>31.358824788703778</v>
      </c>
      <c r="AO785">
        <v>33.603532194135404</v>
      </c>
      <c r="AP785">
        <v>33.343634121873301</v>
      </c>
      <c r="AQ785">
        <v>33.41921998008339</v>
      </c>
      <c r="AR785">
        <v>32.879699681863357</v>
      </c>
      <c r="AS785">
        <v>31.453375687446982</v>
      </c>
      <c r="AT785">
        <v>31.136215732558842</v>
      </c>
      <c r="AU785">
        <v>30.901421564722355</v>
      </c>
      <c r="AV785">
        <v>30.303928949323446</v>
      </c>
      <c r="AW785">
        <v>28.127228000354641</v>
      </c>
      <c r="AX785">
        <v>28.84652397607146</v>
      </c>
      <c r="AY785">
        <v>28.469252813992867</v>
      </c>
      <c r="AZ785">
        <v>25.806655181880462</v>
      </c>
      <c r="BA785">
        <v>25.158473580053887</v>
      </c>
      <c r="BB785">
        <v>25.992740492189352</v>
      </c>
      <c r="BC785">
        <v>25.060554626713603</v>
      </c>
      <c r="BD785">
        <v>25.168745108574193</v>
      </c>
      <c r="BE785">
        <v>26.204842379163036</v>
      </c>
      <c r="BF785">
        <v>27.001046735686856</v>
      </c>
      <c r="BG785">
        <v>29.09776714674847</v>
      </c>
      <c r="BH785">
        <v>31.205788780281914</v>
      </c>
      <c r="BI785">
        <v>33.129182261107594</v>
      </c>
      <c r="BJ785">
        <v>32.256703462412311</v>
      </c>
      <c r="BK785">
        <v>32.50439754281453</v>
      </c>
      <c r="BL785">
        <v>33.395808371167348</v>
      </c>
      <c r="BM785">
        <v>14.410183443687242</v>
      </c>
    </row>
    <row r="786" spans="1:65" x14ac:dyDescent="0.2">
      <c r="A786" t="s">
        <v>3034</v>
      </c>
      <c r="B786" t="s">
        <v>579</v>
      </c>
      <c r="C786" t="s">
        <v>1723</v>
      </c>
      <c r="D786" t="s">
        <v>3207</v>
      </c>
      <c r="E786">
        <v>517000000</v>
      </c>
      <c r="F786">
        <v>557000000</v>
      </c>
      <c r="G786">
        <v>541000000</v>
      </c>
      <c r="H786">
        <v>508000000</v>
      </c>
      <c r="I786">
        <v>586000000</v>
      </c>
      <c r="J786">
        <v>454000000</v>
      </c>
      <c r="K786">
        <v>675000000</v>
      </c>
      <c r="L786">
        <v>497000000</v>
      </c>
      <c r="M786">
        <v>643000000</v>
      </c>
      <c r="N786">
        <v>685000000</v>
      </c>
      <c r="O786">
        <v>843000000</v>
      </c>
      <c r="P786">
        <v>929000000</v>
      </c>
      <c r="Q786">
        <v>859000000</v>
      </c>
      <c r="R786">
        <v>1062000000</v>
      </c>
      <c r="S786">
        <v>1597000000</v>
      </c>
      <c r="T786">
        <v>1495000000</v>
      </c>
      <c r="U786">
        <v>1662000000</v>
      </c>
      <c r="V786">
        <v>1880000000</v>
      </c>
      <c r="W786">
        <v>2971000000</v>
      </c>
      <c r="X786">
        <v>3364000000</v>
      </c>
      <c r="Y786">
        <v>4739000000</v>
      </c>
      <c r="Z786">
        <v>5201000000</v>
      </c>
      <c r="AA786">
        <v>5480000000</v>
      </c>
      <c r="AB786">
        <v>4963000000</v>
      </c>
      <c r="AC786">
        <v>4498000000</v>
      </c>
      <c r="AD786">
        <v>4141000000</v>
      </c>
      <c r="AE786">
        <v>3862000000</v>
      </c>
      <c r="AF786">
        <v>4322000000</v>
      </c>
      <c r="AG786">
        <v>5002000000</v>
      </c>
      <c r="AH786">
        <v>5004000000</v>
      </c>
      <c r="AI786">
        <v>5589000000</v>
      </c>
      <c r="AJ786">
        <v>4959000000</v>
      </c>
      <c r="AK786">
        <v>6579000000</v>
      </c>
      <c r="AL786">
        <v>9832000000</v>
      </c>
      <c r="AM786">
        <v>11883000000</v>
      </c>
      <c r="AN786">
        <v>13853000000</v>
      </c>
      <c r="AO786">
        <v>13684000000</v>
      </c>
      <c r="AP786">
        <v>15378000000</v>
      </c>
      <c r="AQ786">
        <v>14635000000</v>
      </c>
      <c r="AR786">
        <v>10659000000</v>
      </c>
      <c r="AS786">
        <v>11539000000</v>
      </c>
      <c r="AT786">
        <v>12834000000</v>
      </c>
      <c r="AU786">
        <v>12711000000</v>
      </c>
      <c r="AV786">
        <v>13889000000</v>
      </c>
      <c r="AW786">
        <v>16746000000</v>
      </c>
      <c r="AX786">
        <v>21204000000</v>
      </c>
      <c r="AY786">
        <v>26162000000</v>
      </c>
      <c r="AZ786">
        <v>32897000000</v>
      </c>
      <c r="BA786">
        <v>39669000000</v>
      </c>
      <c r="BB786">
        <v>32898000000</v>
      </c>
      <c r="BC786">
        <v>40486000000</v>
      </c>
      <c r="BD786">
        <v>54233000000</v>
      </c>
      <c r="BE786">
        <v>59048000000</v>
      </c>
      <c r="BF786">
        <v>59397000000</v>
      </c>
      <c r="BG786">
        <v>64029000000</v>
      </c>
      <c r="BH786">
        <v>54058000000</v>
      </c>
      <c r="BI786">
        <v>44889000000</v>
      </c>
      <c r="BJ786">
        <v>46076000000</v>
      </c>
      <c r="BK786">
        <v>51233000000</v>
      </c>
      <c r="BL786">
        <v>52703000000</v>
      </c>
      <c r="BM786">
        <v>43489000000</v>
      </c>
    </row>
    <row r="787" spans="1:65" x14ac:dyDescent="0.2">
      <c r="A787" t="s">
        <v>3034</v>
      </c>
      <c r="B787" t="s">
        <v>579</v>
      </c>
      <c r="C787" t="s">
        <v>2867</v>
      </c>
      <c r="D787" t="s">
        <v>3938</v>
      </c>
      <c r="AN787">
        <v>66.5</v>
      </c>
      <c r="AO787">
        <v>66.989999999999995</v>
      </c>
      <c r="AP787">
        <v>66.989999999999995</v>
      </c>
      <c r="AQ787">
        <v>66.989999999999995</v>
      </c>
      <c r="AR787">
        <v>66.989999999999995</v>
      </c>
      <c r="AS787">
        <v>66.989999999999995</v>
      </c>
      <c r="AT787">
        <v>66.989999999999995</v>
      </c>
      <c r="AU787">
        <v>66.5</v>
      </c>
      <c r="AV787">
        <v>66.5</v>
      </c>
      <c r="AW787">
        <v>66.5</v>
      </c>
      <c r="AX787">
        <v>66.5</v>
      </c>
      <c r="AY787">
        <v>66.5</v>
      </c>
      <c r="AZ787">
        <v>66.5</v>
      </c>
      <c r="BA787">
        <v>65.930000000000007</v>
      </c>
      <c r="BB787">
        <v>65.930000000000007</v>
      </c>
      <c r="BC787">
        <v>65.930000000000007</v>
      </c>
      <c r="BD787">
        <v>65.930000000000007</v>
      </c>
      <c r="BE787">
        <v>65.930000000000007</v>
      </c>
      <c r="BF787">
        <v>65.430000000000007</v>
      </c>
      <c r="BG787">
        <v>65.430000000000007</v>
      </c>
      <c r="BH787">
        <v>65.430000000000007</v>
      </c>
      <c r="BI787">
        <v>65.430000000000007</v>
      </c>
      <c r="BJ787">
        <v>65.819999999999993</v>
      </c>
      <c r="BK787">
        <v>65.819999999999993</v>
      </c>
      <c r="BL787">
        <v>65.819999999999993</v>
      </c>
    </row>
    <row r="788" spans="1:65" x14ac:dyDescent="0.2">
      <c r="A788" t="s">
        <v>3034</v>
      </c>
      <c r="B788" t="s">
        <v>579</v>
      </c>
      <c r="C788" t="s">
        <v>3197</v>
      </c>
      <c r="D788" t="s">
        <v>1181</v>
      </c>
      <c r="AN788">
        <v>34.71</v>
      </c>
      <c r="AO788">
        <v>34.619999999999997</v>
      </c>
      <c r="AP788">
        <v>34.619999999999997</v>
      </c>
      <c r="AQ788">
        <v>34.619999999999997</v>
      </c>
      <c r="AR788">
        <v>34.619999999999997</v>
      </c>
      <c r="AS788">
        <v>34.619999999999997</v>
      </c>
      <c r="AT788">
        <v>34.619999999999997</v>
      </c>
      <c r="AU788">
        <v>34.58</v>
      </c>
      <c r="AV788">
        <v>34.58</v>
      </c>
      <c r="AW788">
        <v>34.58</v>
      </c>
      <c r="AX788">
        <v>34.58</v>
      </c>
      <c r="AY788">
        <v>34.58</v>
      </c>
      <c r="AZ788">
        <v>34.58</v>
      </c>
      <c r="BA788">
        <v>34.799999999999997</v>
      </c>
      <c r="BB788">
        <v>34.799999999999997</v>
      </c>
      <c r="BC788">
        <v>34.799999999999997</v>
      </c>
      <c r="BD788">
        <v>34.799999999999997</v>
      </c>
      <c r="BE788">
        <v>34.799999999999997</v>
      </c>
      <c r="BF788">
        <v>34.78</v>
      </c>
      <c r="BG788">
        <v>34.78</v>
      </c>
      <c r="BH788">
        <v>34.78</v>
      </c>
      <c r="BI788">
        <v>34.78</v>
      </c>
      <c r="BJ788">
        <v>34.81</v>
      </c>
      <c r="BK788">
        <v>34.81</v>
      </c>
      <c r="BL788">
        <v>34.81</v>
      </c>
    </row>
    <row r="789" spans="1:65" x14ac:dyDescent="0.2">
      <c r="A789" t="s">
        <v>3034</v>
      </c>
      <c r="B789" t="s">
        <v>579</v>
      </c>
      <c r="C789" t="s">
        <v>2250</v>
      </c>
      <c r="D789" t="s">
        <v>2382</v>
      </c>
      <c r="E789">
        <v>7429583</v>
      </c>
      <c r="F789">
        <v>7903180</v>
      </c>
      <c r="G789">
        <v>8399973</v>
      </c>
      <c r="H789">
        <v>8917948</v>
      </c>
      <c r="I789">
        <v>9456005</v>
      </c>
      <c r="J789">
        <v>9890673</v>
      </c>
      <c r="K789">
        <v>10331431</v>
      </c>
      <c r="L789">
        <v>10782082</v>
      </c>
      <c r="M789">
        <v>11240398</v>
      </c>
      <c r="N789">
        <v>11702014</v>
      </c>
      <c r="O789">
        <v>12165234</v>
      </c>
      <c r="P789">
        <v>12628086</v>
      </c>
      <c r="Q789">
        <v>13091727</v>
      </c>
      <c r="R789">
        <v>13559135</v>
      </c>
      <c r="S789">
        <v>14030528</v>
      </c>
      <c r="T789">
        <v>14512942</v>
      </c>
      <c r="U789">
        <v>15011680</v>
      </c>
      <c r="V789">
        <v>15524762</v>
      </c>
      <c r="W789">
        <v>16052405</v>
      </c>
      <c r="X789">
        <v>16593238</v>
      </c>
      <c r="Y789">
        <v>17145846</v>
      </c>
      <c r="Z789">
        <v>17710015</v>
      </c>
      <c r="AA789">
        <v>18286700</v>
      </c>
      <c r="AB789">
        <v>18874694</v>
      </c>
      <c r="AC789">
        <v>19472124</v>
      </c>
      <c r="AD789">
        <v>20077483</v>
      </c>
      <c r="AE789">
        <v>20656601</v>
      </c>
      <c r="AF789">
        <v>21228793</v>
      </c>
      <c r="AG789">
        <v>21808614</v>
      </c>
      <c r="AH789">
        <v>22398270</v>
      </c>
      <c r="AI789">
        <v>22999996</v>
      </c>
      <c r="AJ789">
        <v>23613613</v>
      </c>
      <c r="AK789">
        <v>24238651</v>
      </c>
      <c r="AL789">
        <v>24870588</v>
      </c>
      <c r="AM789">
        <v>25506164</v>
      </c>
      <c r="AN789">
        <v>26142216</v>
      </c>
      <c r="AO789">
        <v>26777679</v>
      </c>
      <c r="AP789">
        <v>27410870</v>
      </c>
      <c r="AQ789">
        <v>28043541</v>
      </c>
      <c r="AR789">
        <v>28676309</v>
      </c>
      <c r="AS789">
        <v>29309133</v>
      </c>
      <c r="AT789">
        <v>29941978</v>
      </c>
      <c r="AU789">
        <v>30573545</v>
      </c>
      <c r="AV789">
        <v>31200435</v>
      </c>
      <c r="AW789">
        <v>31817836</v>
      </c>
      <c r="AX789">
        <v>32422511</v>
      </c>
      <c r="AY789">
        <v>33015425</v>
      </c>
      <c r="AZ789">
        <v>33597407</v>
      </c>
      <c r="BA789">
        <v>34166609</v>
      </c>
      <c r="BB789">
        <v>34720224</v>
      </c>
      <c r="BC789">
        <v>35257425</v>
      </c>
      <c r="BD789">
        <v>35769913</v>
      </c>
      <c r="BE789">
        <v>36262053</v>
      </c>
      <c r="BF789">
        <v>36759801</v>
      </c>
      <c r="BG789">
        <v>37299404</v>
      </c>
      <c r="BH789">
        <v>37904385</v>
      </c>
      <c r="BI789">
        <v>38592067</v>
      </c>
      <c r="BJ789">
        <v>39346013</v>
      </c>
      <c r="BK789">
        <v>40115208</v>
      </c>
      <c r="BL789">
        <v>40827302</v>
      </c>
      <c r="BM789">
        <v>41431388</v>
      </c>
    </row>
    <row r="790" spans="1:65" x14ac:dyDescent="0.2">
      <c r="A790" t="s">
        <v>3034</v>
      </c>
      <c r="B790" t="s">
        <v>579</v>
      </c>
      <c r="C790" t="s">
        <v>685</v>
      </c>
      <c r="D790" t="s">
        <v>2983</v>
      </c>
    </row>
    <row r="791" spans="1:65" x14ac:dyDescent="0.2">
      <c r="A791" t="s">
        <v>3034</v>
      </c>
      <c r="B791" t="s">
        <v>579</v>
      </c>
      <c r="C791" t="s">
        <v>419</v>
      </c>
      <c r="D791" t="s">
        <v>2127</v>
      </c>
      <c r="E791">
        <v>205824</v>
      </c>
      <c r="F791">
        <v>211924</v>
      </c>
      <c r="G791">
        <v>217547</v>
      </c>
      <c r="H791">
        <v>222995</v>
      </c>
      <c r="I791">
        <v>228705</v>
      </c>
      <c r="J791">
        <v>234943</v>
      </c>
      <c r="K791">
        <v>244139</v>
      </c>
      <c r="L791">
        <v>253915</v>
      </c>
      <c r="M791">
        <v>263983</v>
      </c>
      <c r="N791">
        <v>273963</v>
      </c>
      <c r="O791">
        <v>283751</v>
      </c>
      <c r="P791">
        <v>295828</v>
      </c>
      <c r="Q791">
        <v>307477</v>
      </c>
      <c r="R791">
        <v>319103</v>
      </c>
      <c r="S791">
        <v>331201</v>
      </c>
      <c r="T791">
        <v>343982</v>
      </c>
      <c r="U791">
        <v>360430</v>
      </c>
      <c r="V791">
        <v>377000</v>
      </c>
      <c r="W791">
        <v>393493</v>
      </c>
      <c r="X791">
        <v>409669</v>
      </c>
      <c r="Y791">
        <v>425477</v>
      </c>
      <c r="Z791">
        <v>441936</v>
      </c>
      <c r="AA791">
        <v>458489</v>
      </c>
      <c r="AB791">
        <v>475242</v>
      </c>
      <c r="AC791">
        <v>492210</v>
      </c>
      <c r="AD791">
        <v>509552</v>
      </c>
      <c r="AE791">
        <v>529790</v>
      </c>
      <c r="AF791">
        <v>550054</v>
      </c>
      <c r="AG791">
        <v>570703</v>
      </c>
      <c r="AH791">
        <v>592244</v>
      </c>
      <c r="AI791">
        <v>614991</v>
      </c>
      <c r="AJ791">
        <v>640773</v>
      </c>
      <c r="AK791">
        <v>667028</v>
      </c>
      <c r="AL791">
        <v>693977</v>
      </c>
      <c r="AM791">
        <v>721841</v>
      </c>
      <c r="AN791">
        <v>750809</v>
      </c>
      <c r="AO791">
        <v>782238</v>
      </c>
      <c r="AP791">
        <v>815094</v>
      </c>
      <c r="AQ791">
        <v>849077</v>
      </c>
      <c r="AR791">
        <v>883612</v>
      </c>
      <c r="AS791">
        <v>918544</v>
      </c>
      <c r="AT791">
        <v>955398</v>
      </c>
      <c r="AU791">
        <v>992230</v>
      </c>
      <c r="AV791">
        <v>1029363</v>
      </c>
      <c r="AW791">
        <v>1067271</v>
      </c>
      <c r="AX791">
        <v>1106395</v>
      </c>
      <c r="AY791">
        <v>1144620</v>
      </c>
      <c r="AZ791">
        <v>1184125</v>
      </c>
      <c r="BA791">
        <v>1225650</v>
      </c>
      <c r="BB791">
        <v>1269924</v>
      </c>
      <c r="BC791">
        <v>1317713</v>
      </c>
      <c r="BD791">
        <v>1369627</v>
      </c>
      <c r="BE791">
        <v>1423335</v>
      </c>
      <c r="BF791">
        <v>1481042</v>
      </c>
      <c r="BG791">
        <v>1545872</v>
      </c>
      <c r="BH791">
        <v>1619842</v>
      </c>
      <c r="BI791">
        <v>1695069</v>
      </c>
      <c r="BJ791">
        <v>1779221</v>
      </c>
      <c r="BK791">
        <v>1868853</v>
      </c>
      <c r="BL791">
        <v>1958440</v>
      </c>
      <c r="BM791">
        <v>2044504</v>
      </c>
    </row>
    <row r="792" spans="1:65" x14ac:dyDescent="0.2">
      <c r="A792" t="s">
        <v>3034</v>
      </c>
      <c r="B792" t="s">
        <v>579</v>
      </c>
      <c r="C792" t="s">
        <v>3606</v>
      </c>
      <c r="D792" t="s">
        <v>1661</v>
      </c>
      <c r="E792">
        <v>4.9533662212981904</v>
      </c>
      <c r="F792">
        <v>4.9563489197708703</v>
      </c>
      <c r="G792">
        <v>4.9581086026566998</v>
      </c>
      <c r="H792">
        <v>4.9570140599038197</v>
      </c>
      <c r="I792">
        <v>4.9519985457671396</v>
      </c>
      <c r="J792">
        <v>4.9422565073493603</v>
      </c>
      <c r="K792">
        <v>4.9404992789426103</v>
      </c>
      <c r="L792">
        <v>4.9429903117337997</v>
      </c>
      <c r="M792">
        <v>4.9463206837419502</v>
      </c>
      <c r="N792">
        <v>4.9460097168411403</v>
      </c>
      <c r="O792">
        <v>4.94083578709406</v>
      </c>
      <c r="P792">
        <v>4.93290028812768</v>
      </c>
      <c r="Q792">
        <v>4.9271152306242803</v>
      </c>
      <c r="R792">
        <v>4.9278238128938598</v>
      </c>
      <c r="S792">
        <v>4.9347077050481003</v>
      </c>
      <c r="T792">
        <v>4.9414935619325799</v>
      </c>
      <c r="U792">
        <v>4.9458076008842404</v>
      </c>
      <c r="V792">
        <v>4.9483623640886201</v>
      </c>
      <c r="W792">
        <v>4.95727074194666</v>
      </c>
      <c r="X792">
        <v>4.9847611537574101</v>
      </c>
      <c r="Y792">
        <v>5.0392417221203898</v>
      </c>
      <c r="Z792">
        <v>5.10972144720074</v>
      </c>
      <c r="AA792">
        <v>5.20752473808556</v>
      </c>
      <c r="AB792">
        <v>5.3271487980883201</v>
      </c>
      <c r="AC792">
        <v>5.4624157751169999</v>
      </c>
      <c r="AD792">
        <v>5.6104828049681998</v>
      </c>
      <c r="AE792">
        <v>5.7742930222798696</v>
      </c>
      <c r="AF792">
        <v>5.9545813049311302</v>
      </c>
      <c r="AG792">
        <v>6.1397803214255902</v>
      </c>
      <c r="AH792">
        <v>6.3089455445698004</v>
      </c>
      <c r="AI792">
        <v>6.4443679711219204</v>
      </c>
      <c r="AJ792">
        <v>6.53206850509501</v>
      </c>
      <c r="AK792">
        <v>6.5820763957017103</v>
      </c>
      <c r="AL792">
        <v>6.6162600472242996</v>
      </c>
      <c r="AM792">
        <v>6.6665753468817801</v>
      </c>
      <c r="AN792">
        <v>6.74912756208548</v>
      </c>
      <c r="AO792">
        <v>6.8541864212362098</v>
      </c>
      <c r="AP792">
        <v>6.9910430337529803</v>
      </c>
      <c r="AQ792">
        <v>7.1364453020789096</v>
      </c>
      <c r="AR792">
        <v>7.2559020271344501</v>
      </c>
      <c r="AS792">
        <v>7.3303275242297303</v>
      </c>
      <c r="AT792">
        <v>7.3811120093499998</v>
      </c>
      <c r="AU792">
        <v>7.3930229730765804</v>
      </c>
      <c r="AV792">
        <v>7.3747638308849996</v>
      </c>
      <c r="AW792">
        <v>7.3396659959452801</v>
      </c>
      <c r="AX792">
        <v>7.2956561241486497</v>
      </c>
      <c r="AY792">
        <v>7.2385333765548898</v>
      </c>
      <c r="AZ792">
        <v>7.1714665772809196</v>
      </c>
      <c r="BA792">
        <v>7.10634135309187</v>
      </c>
      <c r="BB792">
        <v>7.0593133213684398</v>
      </c>
      <c r="BC792">
        <v>7.0399172424833303</v>
      </c>
      <c r="BD792">
        <v>7.0575184236939696</v>
      </c>
      <c r="BE792">
        <v>7.1010121993781796</v>
      </c>
      <c r="BF792">
        <v>7.1588780349292804</v>
      </c>
      <c r="BG792">
        <v>7.2125888427944203</v>
      </c>
      <c r="BH792">
        <v>7.2499433184853999</v>
      </c>
      <c r="BI792">
        <v>7.2755984531268503</v>
      </c>
      <c r="BJ792">
        <v>7.29441929283196</v>
      </c>
      <c r="BK792">
        <v>7.3092717533015401</v>
      </c>
      <c r="BL792">
        <v>7.3258826398712298</v>
      </c>
      <c r="BM792">
        <v>7.3489091184293001</v>
      </c>
    </row>
    <row r="793" spans="1:65" x14ac:dyDescent="0.2">
      <c r="A793" t="s">
        <v>3034</v>
      </c>
      <c r="B793" t="s">
        <v>579</v>
      </c>
      <c r="C793" t="s">
        <v>1266</v>
      </c>
      <c r="D793" t="s">
        <v>47</v>
      </c>
      <c r="E793">
        <v>12.1124328202906</v>
      </c>
      <c r="F793">
        <v>12.222553552323699</v>
      </c>
      <c r="G793">
        <v>12.3566932716267</v>
      </c>
      <c r="H793">
        <v>12.508509161244699</v>
      </c>
      <c r="I793">
        <v>12.663279704863999</v>
      </c>
      <c r="J793">
        <v>12.803353928316699</v>
      </c>
      <c r="K793">
        <v>12.881018594392801</v>
      </c>
      <c r="L793">
        <v>12.961260817937999</v>
      </c>
      <c r="M793">
        <v>13.0413246154544</v>
      </c>
      <c r="N793">
        <v>13.1281152834782</v>
      </c>
      <c r="O793">
        <v>13.2300149559338</v>
      </c>
      <c r="P793">
        <v>13.3863018231702</v>
      </c>
      <c r="Q793">
        <v>13.550545182612501</v>
      </c>
      <c r="R793">
        <v>13.697001247027</v>
      </c>
      <c r="S793">
        <v>13.7851711053783</v>
      </c>
      <c r="T793">
        <v>13.7797281476526</v>
      </c>
      <c r="U793">
        <v>13.635170516106299</v>
      </c>
      <c r="V793">
        <v>13.4157048677658</v>
      </c>
      <c r="W793">
        <v>13.1460062766229</v>
      </c>
      <c r="X793">
        <v>12.8540362047573</v>
      </c>
      <c r="Y793">
        <v>12.5521998942094</v>
      </c>
      <c r="Z793">
        <v>12.2443940752463</v>
      </c>
      <c r="AA793">
        <v>11.9465265283084</v>
      </c>
      <c r="AB793">
        <v>11.661151452225001</v>
      </c>
      <c r="AC793">
        <v>11.4139142688574</v>
      </c>
      <c r="AD793">
        <v>11.2364401915997</v>
      </c>
      <c r="AE793">
        <v>11.136285634837799</v>
      </c>
      <c r="AF793">
        <v>11.096765649507701</v>
      </c>
      <c r="AG793">
        <v>11.091083403001999</v>
      </c>
      <c r="AH793">
        <v>11.079976806706</v>
      </c>
      <c r="AI793">
        <v>11.034723170775401</v>
      </c>
      <c r="AJ793">
        <v>10.965682769533</v>
      </c>
      <c r="AK793">
        <v>10.873428372607</v>
      </c>
      <c r="AL793">
        <v>10.7675954561683</v>
      </c>
      <c r="AM793">
        <v>10.6591973684059</v>
      </c>
      <c r="AN793">
        <v>10.551601432131999</v>
      </c>
      <c r="AO793">
        <v>10.4272170112203</v>
      </c>
      <c r="AP793">
        <v>10.310173454411601</v>
      </c>
      <c r="AQ793">
        <v>10.1997636331765</v>
      </c>
      <c r="AR793">
        <v>10.1040806732133</v>
      </c>
      <c r="AS793">
        <v>10.035293375752801</v>
      </c>
      <c r="AT793">
        <v>10.000702058708001</v>
      </c>
      <c r="AU793">
        <v>9.9843705814963108</v>
      </c>
      <c r="AV793">
        <v>9.9758458194225597</v>
      </c>
      <c r="AW793">
        <v>9.9515362589687104</v>
      </c>
      <c r="AX793">
        <v>9.8879693547127001</v>
      </c>
      <c r="AY793">
        <v>9.7788514671777094</v>
      </c>
      <c r="AZ793">
        <v>9.6386719257911793</v>
      </c>
      <c r="BA793">
        <v>9.4750036423370396</v>
      </c>
      <c r="BB793">
        <v>9.3058502496843492</v>
      </c>
      <c r="BC793">
        <v>9.1478179308617609</v>
      </c>
      <c r="BD793">
        <v>9.0075219125216694</v>
      </c>
      <c r="BE793">
        <v>8.87232068687638</v>
      </c>
      <c r="BF793">
        <v>8.7383159560627508</v>
      </c>
      <c r="BG793">
        <v>8.5905747321441002</v>
      </c>
      <c r="BH793">
        <v>8.4133773161527703</v>
      </c>
      <c r="BI793">
        <v>8.2114374887964203</v>
      </c>
      <c r="BJ793">
        <v>7.9837717557747201</v>
      </c>
      <c r="BK793">
        <v>7.7449451322713898</v>
      </c>
      <c r="BL793">
        <v>7.5166674796351396</v>
      </c>
      <c r="BM793">
        <v>7.3159069777499104</v>
      </c>
    </row>
    <row r="794" spans="1:65" x14ac:dyDescent="0.2">
      <c r="A794" t="s">
        <v>3034</v>
      </c>
      <c r="B794" t="s">
        <v>579</v>
      </c>
      <c r="C794" t="s">
        <v>373</v>
      </c>
      <c r="D794" t="s">
        <v>346</v>
      </c>
      <c r="E794">
        <v>50.738175400000003</v>
      </c>
      <c r="F794">
        <v>51.509011200000003</v>
      </c>
      <c r="G794">
        <v>52.279846999999997</v>
      </c>
      <c r="H794">
        <v>52.960553400000002</v>
      </c>
      <c r="I794">
        <v>53.6412598</v>
      </c>
      <c r="J794">
        <v>54.321966199999999</v>
      </c>
      <c r="K794">
        <v>55.002672599999997</v>
      </c>
      <c r="L794">
        <v>55.683379000000002</v>
      </c>
      <c r="M794">
        <v>56.299951200000002</v>
      </c>
      <c r="N794">
        <v>56.916523400000003</v>
      </c>
      <c r="O794">
        <v>57.533095600000003</v>
      </c>
      <c r="P794">
        <v>58.149667800000003</v>
      </c>
      <c r="Q794">
        <v>58.766240000000003</v>
      </c>
      <c r="R794">
        <v>59.320875800000003</v>
      </c>
      <c r="S794">
        <v>59.875511600000003</v>
      </c>
      <c r="T794">
        <v>60.430147400000003</v>
      </c>
      <c r="U794">
        <v>60.984783200000003</v>
      </c>
      <c r="V794">
        <v>61.539419000000002</v>
      </c>
      <c r="W794">
        <v>62.031502799999998</v>
      </c>
      <c r="X794">
        <v>62.523586600000002</v>
      </c>
      <c r="Y794">
        <v>63.015670399999998</v>
      </c>
      <c r="Z794">
        <v>63.507754200000001</v>
      </c>
      <c r="AA794">
        <v>63.999837999999997</v>
      </c>
      <c r="AB794">
        <v>64.214779199999995</v>
      </c>
      <c r="AC794">
        <v>64.429720399999994</v>
      </c>
      <c r="AD794">
        <v>64.644661600000006</v>
      </c>
      <c r="AE794">
        <v>64.859602800000005</v>
      </c>
      <c r="AF794">
        <v>65.074544000000003</v>
      </c>
      <c r="AG794">
        <v>65.177316399999995</v>
      </c>
      <c r="AH794">
        <v>65.280088800000001</v>
      </c>
      <c r="AI794">
        <v>65.382861199999994</v>
      </c>
      <c r="AJ794">
        <v>65.4856336</v>
      </c>
      <c r="AK794">
        <v>65.588406000000006</v>
      </c>
      <c r="AL794">
        <v>66.360484200000002</v>
      </c>
      <c r="AM794">
        <v>67.132562399999998</v>
      </c>
      <c r="AN794">
        <v>67.904640599999993</v>
      </c>
      <c r="AO794">
        <v>68.676718800000003</v>
      </c>
      <c r="AP794">
        <v>69.448796999999999</v>
      </c>
      <c r="AQ794">
        <v>69.991096200000001</v>
      </c>
      <c r="AR794">
        <v>70.533395400000003</v>
      </c>
      <c r="AS794">
        <v>71.075694600000006</v>
      </c>
      <c r="AT794">
        <v>71.617993799999994</v>
      </c>
      <c r="AU794">
        <v>72.160292999999996</v>
      </c>
      <c r="AV794">
        <v>72.574488000000002</v>
      </c>
      <c r="AW794">
        <v>72.988682999999995</v>
      </c>
      <c r="AX794">
        <v>73.402878000000001</v>
      </c>
      <c r="AY794">
        <v>73.817072999999993</v>
      </c>
      <c r="AZ794">
        <v>74.231268</v>
      </c>
      <c r="BA794">
        <v>74.628979599999994</v>
      </c>
      <c r="BB794">
        <v>75.026691200000002</v>
      </c>
      <c r="BC794">
        <v>75.424402799999996</v>
      </c>
      <c r="BD794">
        <v>75.822114400000004</v>
      </c>
      <c r="BE794">
        <v>76.219825999999998</v>
      </c>
      <c r="BF794">
        <v>76.555909400000004</v>
      </c>
      <c r="BG794">
        <v>76.891992799999997</v>
      </c>
      <c r="BH794">
        <v>77.228076200000004</v>
      </c>
      <c r="BI794">
        <v>77.564159599999996</v>
      </c>
      <c r="BJ794">
        <v>77.900243000000003</v>
      </c>
      <c r="BK794">
        <v>78.161846999999995</v>
      </c>
      <c r="BL794">
        <v>78.423451</v>
      </c>
    </row>
    <row r="795" spans="1:65" x14ac:dyDescent="0.2">
      <c r="A795" t="s">
        <v>3034</v>
      </c>
      <c r="B795" t="s">
        <v>579</v>
      </c>
      <c r="C795" t="s">
        <v>186</v>
      </c>
      <c r="D795" t="s">
        <v>139</v>
      </c>
    </row>
    <row r="796" spans="1:65" x14ac:dyDescent="0.2">
      <c r="A796" t="s">
        <v>3034</v>
      </c>
      <c r="B796" t="s">
        <v>579</v>
      </c>
      <c r="C796" t="s">
        <v>342</v>
      </c>
      <c r="D796" t="s">
        <v>380</v>
      </c>
      <c r="T796">
        <v>9.15</v>
      </c>
      <c r="V796">
        <v>7.8</v>
      </c>
      <c r="Y796">
        <v>7.5</v>
      </c>
      <c r="AB796">
        <v>9.1</v>
      </c>
      <c r="AC796">
        <v>10.81</v>
      </c>
      <c r="AD796">
        <v>10.66</v>
      </c>
      <c r="AE796">
        <v>10.029999999999999</v>
      </c>
      <c r="AF796">
        <v>8.24</v>
      </c>
      <c r="AJ796">
        <v>7.58</v>
      </c>
      <c r="AK796">
        <v>6.69</v>
      </c>
      <c r="AL796">
        <v>5.3</v>
      </c>
      <c r="AM796">
        <v>5.28</v>
      </c>
      <c r="AN796">
        <v>6.75</v>
      </c>
      <c r="AO796">
        <v>9.44</v>
      </c>
      <c r="AP796">
        <v>9.82</v>
      </c>
      <c r="AQ796">
        <v>12.52</v>
      </c>
      <c r="AR796">
        <v>17.23</v>
      </c>
      <c r="AS796">
        <v>16.940000000000001</v>
      </c>
      <c r="AT796">
        <v>12.02</v>
      </c>
      <c r="AU796">
        <v>11.97</v>
      </c>
      <c r="AV796">
        <v>10.51</v>
      </c>
      <c r="AW796">
        <v>10.210000000000001</v>
      </c>
      <c r="AX796">
        <v>8.74</v>
      </c>
      <c r="AY796">
        <v>8.6300000000000008</v>
      </c>
      <c r="AZ796">
        <v>8.3000000000000007</v>
      </c>
      <c r="BA796">
        <v>8.4700000000000006</v>
      </c>
      <c r="BB796">
        <v>9.02</v>
      </c>
      <c r="BC796">
        <v>8.64</v>
      </c>
      <c r="BD796">
        <v>7.91</v>
      </c>
      <c r="BE796">
        <v>7.55</v>
      </c>
      <c r="BF796">
        <v>7.07</v>
      </c>
      <c r="BG796">
        <v>6.72</v>
      </c>
      <c r="BH796">
        <v>6.36</v>
      </c>
      <c r="BI796">
        <v>6.78</v>
      </c>
      <c r="BJ796">
        <v>6.87</v>
      </c>
      <c r="BK796">
        <v>7.09</v>
      </c>
      <c r="BL796">
        <v>7.88</v>
      </c>
      <c r="BM796">
        <v>12.23</v>
      </c>
    </row>
    <row r="797" spans="1:65" x14ac:dyDescent="0.2">
      <c r="A797" t="s">
        <v>3034</v>
      </c>
      <c r="B797" t="s">
        <v>579</v>
      </c>
      <c r="C797" t="s">
        <v>175</v>
      </c>
      <c r="D797" t="s">
        <v>1125</v>
      </c>
      <c r="AJ797">
        <v>16.12</v>
      </c>
      <c r="AK797">
        <v>15.4</v>
      </c>
      <c r="AM797">
        <v>13.36</v>
      </c>
      <c r="AO797">
        <v>18.7</v>
      </c>
      <c r="AT797">
        <v>27.59</v>
      </c>
      <c r="AU797">
        <v>26.95</v>
      </c>
      <c r="AV797">
        <v>25.29</v>
      </c>
      <c r="AW797">
        <v>25.02</v>
      </c>
      <c r="AX797">
        <v>22.6</v>
      </c>
      <c r="AY797">
        <v>22.66</v>
      </c>
      <c r="AZ797">
        <v>20.8</v>
      </c>
      <c r="BA797">
        <v>21.39</v>
      </c>
      <c r="BB797">
        <v>22.28</v>
      </c>
      <c r="BC797">
        <v>21.9</v>
      </c>
      <c r="BD797">
        <v>20.5</v>
      </c>
      <c r="BE797">
        <v>19.3</v>
      </c>
      <c r="BF797">
        <v>18.22</v>
      </c>
      <c r="BG797">
        <v>17.64</v>
      </c>
      <c r="BH797">
        <v>16.64</v>
      </c>
      <c r="BI797">
        <v>17.5</v>
      </c>
      <c r="BJ797">
        <v>17.8</v>
      </c>
      <c r="BK797">
        <v>18.52</v>
      </c>
      <c r="BL797">
        <v>19.95</v>
      </c>
      <c r="BM797">
        <v>25.8</v>
      </c>
    </row>
    <row r="798" spans="1:65" x14ac:dyDescent="0.2">
      <c r="A798" t="s">
        <v>3034</v>
      </c>
      <c r="B798" t="s">
        <v>579</v>
      </c>
      <c r="C798" t="s">
        <v>4125</v>
      </c>
      <c r="D798" t="s">
        <v>3167</v>
      </c>
      <c r="I798">
        <v>87.45</v>
      </c>
      <c r="R798">
        <v>78.88</v>
      </c>
      <c r="Y798">
        <v>78.44</v>
      </c>
      <c r="AD798">
        <v>68.27</v>
      </c>
      <c r="AE798">
        <v>53.4</v>
      </c>
      <c r="AF798">
        <v>55.1</v>
      </c>
      <c r="AH798">
        <v>78.989999999999995</v>
      </c>
      <c r="AL798">
        <v>78.52</v>
      </c>
      <c r="AO798">
        <v>55.5</v>
      </c>
      <c r="AS798">
        <v>73.97</v>
      </c>
      <c r="AT798">
        <v>82.68</v>
      </c>
      <c r="AU798">
        <v>81.680000000000007</v>
      </c>
      <c r="AV798">
        <v>81.98</v>
      </c>
      <c r="AW798">
        <v>80.77</v>
      </c>
      <c r="AX798">
        <v>80.36</v>
      </c>
      <c r="AY798">
        <v>79.709999999999994</v>
      </c>
      <c r="AZ798">
        <v>78.260000000000005</v>
      </c>
      <c r="BA798">
        <v>78.44</v>
      </c>
      <c r="BB798">
        <v>80.540000000000006</v>
      </c>
      <c r="BC798">
        <v>80.989999999999995</v>
      </c>
      <c r="BD798">
        <v>81.56</v>
      </c>
      <c r="BE798">
        <v>81.89</v>
      </c>
      <c r="BF798">
        <v>81.290000000000006</v>
      </c>
      <c r="BG798">
        <v>81.459999999999994</v>
      </c>
      <c r="BH798">
        <v>81.53</v>
      </c>
      <c r="BI798">
        <v>80.989999999999995</v>
      </c>
      <c r="BJ798">
        <v>80.77</v>
      </c>
      <c r="BK798">
        <v>80.489999999999995</v>
      </c>
      <c r="BL798">
        <v>79.67</v>
      </c>
      <c r="BM798">
        <v>75.91</v>
      </c>
    </row>
    <row r="799" spans="1:65" x14ac:dyDescent="0.2">
      <c r="A799" t="s">
        <v>3034</v>
      </c>
      <c r="B799" t="s">
        <v>579</v>
      </c>
      <c r="C799" t="s">
        <v>2941</v>
      </c>
      <c r="D799" t="s">
        <v>3266</v>
      </c>
      <c r="AI799">
        <v>70.09</v>
      </c>
      <c r="AJ799">
        <v>70.06</v>
      </c>
      <c r="AK799">
        <v>70.11</v>
      </c>
      <c r="AL799">
        <v>70.180000000000007</v>
      </c>
      <c r="AM799">
        <v>70.23</v>
      </c>
      <c r="AN799">
        <v>70.19</v>
      </c>
      <c r="AO799">
        <v>69.83</v>
      </c>
      <c r="AP799">
        <v>69.59</v>
      </c>
      <c r="AQ799">
        <v>69.040000000000006</v>
      </c>
      <c r="AR799">
        <v>67.98</v>
      </c>
      <c r="AS799">
        <v>67.73</v>
      </c>
      <c r="AT799">
        <v>67.400000000000006</v>
      </c>
      <c r="AU799">
        <v>66.959999999999994</v>
      </c>
      <c r="AV799">
        <v>67.05</v>
      </c>
      <c r="AW799">
        <v>64.040000000000006</v>
      </c>
      <c r="AX799">
        <v>63.13</v>
      </c>
      <c r="AY799">
        <v>61.22</v>
      </c>
      <c r="AZ799">
        <v>59.28</v>
      </c>
      <c r="BA799">
        <v>59.24</v>
      </c>
      <c r="BB799">
        <v>62.59</v>
      </c>
      <c r="BC799">
        <v>63.17</v>
      </c>
      <c r="BD799">
        <v>64.53</v>
      </c>
      <c r="BE799">
        <v>66.040000000000006</v>
      </c>
      <c r="BF799">
        <v>64.11</v>
      </c>
      <c r="BG799">
        <v>64.34</v>
      </c>
      <c r="BH799">
        <v>64.489999999999995</v>
      </c>
      <c r="BI799">
        <v>62.58</v>
      </c>
      <c r="BJ799">
        <v>61.3</v>
      </c>
      <c r="BK799">
        <v>60.95</v>
      </c>
      <c r="BL799">
        <v>58.98</v>
      </c>
    </row>
    <row r="800" spans="1:65" x14ac:dyDescent="0.2">
      <c r="A800" t="s">
        <v>3034</v>
      </c>
      <c r="B800" t="s">
        <v>579</v>
      </c>
      <c r="C800" t="s">
        <v>1935</v>
      </c>
      <c r="D800" t="s">
        <v>1848</v>
      </c>
      <c r="BE800">
        <v>14.4</v>
      </c>
      <c r="BG800">
        <v>12.52242</v>
      </c>
      <c r="BH800">
        <v>13.3</v>
      </c>
    </row>
    <row r="801" spans="1:65" x14ac:dyDescent="0.2">
      <c r="A801" t="s">
        <v>3034</v>
      </c>
      <c r="B801" t="s">
        <v>579</v>
      </c>
      <c r="C801" t="s">
        <v>1366</v>
      </c>
      <c r="D801" t="s">
        <v>1805</v>
      </c>
      <c r="AJ801">
        <v>19.889999389648398</v>
      </c>
      <c r="AK801">
        <v>19.899999618530298</v>
      </c>
      <c r="AL801">
        <v>19.9899997711182</v>
      </c>
      <c r="AM801">
        <v>20.079999923706101</v>
      </c>
      <c r="AN801">
        <v>20.129999160766602</v>
      </c>
      <c r="AO801">
        <v>20.059999465942401</v>
      </c>
      <c r="AP801">
        <v>20.069999694824201</v>
      </c>
      <c r="AQ801">
        <v>19.909999847412099</v>
      </c>
      <c r="AR801">
        <v>19.440000534057599</v>
      </c>
      <c r="AS801">
        <v>19.290000915527301</v>
      </c>
      <c r="AT801">
        <v>19.200000762939499</v>
      </c>
      <c r="AU801">
        <v>19.440000534057599</v>
      </c>
      <c r="AV801">
        <v>19.7600002288818</v>
      </c>
      <c r="AW801">
        <v>20.200000762939499</v>
      </c>
      <c r="AX801">
        <v>20.549999237060501</v>
      </c>
      <c r="AY801">
        <v>21.110000610351602</v>
      </c>
      <c r="AZ801">
        <v>21.659999847412099</v>
      </c>
      <c r="BA801">
        <v>22.0200004577637</v>
      </c>
      <c r="BB801">
        <v>22.459999084472699</v>
      </c>
      <c r="BC801">
        <v>22.850000381469702</v>
      </c>
      <c r="BD801">
        <v>23.860000610351602</v>
      </c>
      <c r="BE801">
        <v>24.0100002288818</v>
      </c>
      <c r="BF801">
        <v>23.170000076293899</v>
      </c>
      <c r="BG801">
        <v>23.709999084472699</v>
      </c>
      <c r="BH801">
        <v>24.049999237060501</v>
      </c>
      <c r="BI801">
        <v>23.829999923706101</v>
      </c>
      <c r="BJ801">
        <v>23.350000381469702</v>
      </c>
      <c r="BK801">
        <v>23.659999847412099</v>
      </c>
      <c r="BL801">
        <v>24.209999084472699</v>
      </c>
    </row>
    <row r="802" spans="1:65" x14ac:dyDescent="0.2">
      <c r="A802" t="s">
        <v>3034</v>
      </c>
      <c r="B802" t="s">
        <v>579</v>
      </c>
      <c r="C802" t="s">
        <v>1064</v>
      </c>
      <c r="D802" t="s">
        <v>1961</v>
      </c>
      <c r="Y802">
        <v>18.16</v>
      </c>
      <c r="AH802">
        <v>56.12</v>
      </c>
      <c r="AI802">
        <v>55.22</v>
      </c>
      <c r="AJ802">
        <v>61.09</v>
      </c>
      <c r="AK802">
        <v>60.71</v>
      </c>
      <c r="AL802">
        <v>65.81</v>
      </c>
      <c r="AM802">
        <v>65.02</v>
      </c>
      <c r="AP802">
        <v>56.14</v>
      </c>
      <c r="AQ802">
        <v>55.69</v>
      </c>
      <c r="AR802">
        <v>54.41</v>
      </c>
      <c r="AS802">
        <v>51.54</v>
      </c>
      <c r="AT802">
        <v>57.46</v>
      </c>
      <c r="AU802">
        <v>56.95</v>
      </c>
      <c r="AV802">
        <v>58.52</v>
      </c>
      <c r="AW802">
        <v>57.54</v>
      </c>
      <c r="AX802">
        <v>58.11</v>
      </c>
      <c r="AY802">
        <v>57.68</v>
      </c>
      <c r="AZ802">
        <v>56.73</v>
      </c>
      <c r="BA802">
        <v>57</v>
      </c>
      <c r="BB802">
        <v>59.05</v>
      </c>
      <c r="BC802">
        <v>60.32</v>
      </c>
      <c r="BD802">
        <v>61.55</v>
      </c>
      <c r="BE802">
        <v>62.65</v>
      </c>
      <c r="BF802">
        <v>62.78</v>
      </c>
      <c r="BG802">
        <v>63.23</v>
      </c>
      <c r="BH802">
        <v>63.72</v>
      </c>
      <c r="BI802">
        <v>63.06</v>
      </c>
      <c r="BJ802">
        <v>62.78</v>
      </c>
      <c r="BK802">
        <v>62.16</v>
      </c>
      <c r="BL802">
        <v>60.76</v>
      </c>
      <c r="BM802">
        <v>53.27</v>
      </c>
    </row>
    <row r="803" spans="1:65" x14ac:dyDescent="0.2">
      <c r="A803" t="s">
        <v>3034</v>
      </c>
      <c r="B803" t="s">
        <v>579</v>
      </c>
      <c r="C803" t="s">
        <v>1760</v>
      </c>
      <c r="D803" t="s">
        <v>3773</v>
      </c>
      <c r="AJ803">
        <v>34.92</v>
      </c>
      <c r="AK803">
        <v>35.76</v>
      </c>
      <c r="AL803">
        <v>37.619999999999997</v>
      </c>
      <c r="AM803">
        <v>36.86</v>
      </c>
      <c r="AN803">
        <v>37.94</v>
      </c>
      <c r="AO803">
        <v>35.19</v>
      </c>
      <c r="AP803">
        <v>34.92</v>
      </c>
      <c r="AQ803">
        <v>32.11</v>
      </c>
      <c r="AR803">
        <v>27.18</v>
      </c>
      <c r="AS803">
        <v>26.11</v>
      </c>
      <c r="AT803">
        <v>30.54</v>
      </c>
      <c r="AU803">
        <v>30.7</v>
      </c>
      <c r="AV803">
        <v>31.72</v>
      </c>
      <c r="AW803">
        <v>29.86</v>
      </c>
      <c r="AX803">
        <v>29.56</v>
      </c>
      <c r="AY803">
        <v>28.76</v>
      </c>
      <c r="AZ803">
        <v>27.97</v>
      </c>
      <c r="BA803">
        <v>27.52</v>
      </c>
      <c r="BB803">
        <v>29.68</v>
      </c>
      <c r="BC803">
        <v>31.23</v>
      </c>
      <c r="BD803">
        <v>32.51</v>
      </c>
      <c r="BE803">
        <v>34.229999999999997</v>
      </c>
      <c r="BF803">
        <v>34.53</v>
      </c>
      <c r="BG803">
        <v>34.979999999999997</v>
      </c>
      <c r="BH803">
        <v>35.21</v>
      </c>
      <c r="BI803">
        <v>34.770000000000003</v>
      </c>
      <c r="BJ803">
        <v>34.18</v>
      </c>
      <c r="BK803">
        <v>33.33</v>
      </c>
      <c r="BL803">
        <v>31.56</v>
      </c>
    </row>
    <row r="804" spans="1:65" x14ac:dyDescent="0.2">
      <c r="A804" t="s">
        <v>3034</v>
      </c>
      <c r="B804" t="s">
        <v>579</v>
      </c>
      <c r="C804" t="s">
        <v>2429</v>
      </c>
      <c r="D804" t="s">
        <v>106</v>
      </c>
      <c r="BL804">
        <v>35.700000000000003</v>
      </c>
    </row>
    <row r="805" spans="1:65" x14ac:dyDescent="0.2">
      <c r="A805" t="s">
        <v>3034</v>
      </c>
      <c r="B805" t="s">
        <v>579</v>
      </c>
      <c r="C805" t="s">
        <v>2959</v>
      </c>
      <c r="D805" t="s">
        <v>3856</v>
      </c>
      <c r="AK805">
        <v>19.7</v>
      </c>
      <c r="AO805">
        <v>22.8</v>
      </c>
      <c r="AR805">
        <v>24.5</v>
      </c>
      <c r="AS805">
        <v>22.7</v>
      </c>
      <c r="AT805">
        <v>22.7</v>
      </c>
      <c r="AU805">
        <v>21.7</v>
      </c>
      <c r="AV805">
        <v>20.8</v>
      </c>
      <c r="AW805">
        <v>20.399999999999999</v>
      </c>
      <c r="AX805">
        <v>20.5</v>
      </c>
      <c r="BA805">
        <v>23.3</v>
      </c>
      <c r="BB805">
        <v>22.2</v>
      </c>
      <c r="BC805">
        <v>22</v>
      </c>
      <c r="BD805">
        <v>21.5</v>
      </c>
      <c r="BE805">
        <v>21.9</v>
      </c>
      <c r="BF805">
        <v>21.8</v>
      </c>
      <c r="BG805">
        <v>21.7</v>
      </c>
      <c r="BH805">
        <v>21.1</v>
      </c>
      <c r="BI805">
        <v>20.7</v>
      </c>
      <c r="BJ805">
        <v>20.2</v>
      </c>
      <c r="BK805">
        <v>20.399999999999999</v>
      </c>
      <c r="BL805">
        <v>21.2</v>
      </c>
    </row>
    <row r="806" spans="1:65" x14ac:dyDescent="0.2">
      <c r="A806" t="s">
        <v>3034</v>
      </c>
      <c r="B806" t="s">
        <v>579</v>
      </c>
      <c r="C806" t="s">
        <v>1894</v>
      </c>
      <c r="D806" t="s">
        <v>285</v>
      </c>
      <c r="AS806">
        <v>74.533439639999997</v>
      </c>
      <c r="AT806">
        <v>75.051185610000005</v>
      </c>
      <c r="AU806">
        <v>76.187629700000002</v>
      </c>
      <c r="AV806">
        <v>77.379631040000007</v>
      </c>
      <c r="AW806">
        <v>73.531967159999994</v>
      </c>
      <c r="AX806">
        <v>71.820365910000007</v>
      </c>
      <c r="AY806">
        <v>72.085067749999993</v>
      </c>
      <c r="AZ806">
        <v>70.652320860000003</v>
      </c>
      <c r="BA806">
        <v>69.36096191</v>
      </c>
      <c r="BB806">
        <v>72.052040099999999</v>
      </c>
      <c r="BC806">
        <v>72.225143430000003</v>
      </c>
      <c r="BD806">
        <v>73.49956512</v>
      </c>
      <c r="BE806">
        <v>69.861778259999994</v>
      </c>
      <c r="BF806">
        <v>69.857444760000007</v>
      </c>
      <c r="BG806">
        <v>70.404342650000004</v>
      </c>
      <c r="BH806">
        <v>70.831039430000004</v>
      </c>
      <c r="BI806">
        <v>70.329490660000005</v>
      </c>
      <c r="BJ806">
        <v>71.040954589999998</v>
      </c>
      <c r="BK806">
        <v>71.614456180000005</v>
      </c>
    </row>
    <row r="807" spans="1:65" x14ac:dyDescent="0.2">
      <c r="A807" t="s">
        <v>3034</v>
      </c>
      <c r="B807" t="s">
        <v>579</v>
      </c>
      <c r="C807" t="s">
        <v>3941</v>
      </c>
      <c r="D807" t="s">
        <v>726</v>
      </c>
      <c r="BA807">
        <v>1.1928844451904299</v>
      </c>
      <c r="BC807">
        <v>1.0619211196899401</v>
      </c>
      <c r="BI807">
        <v>0.77808487415313698</v>
      </c>
    </row>
    <row r="808" spans="1:65" x14ac:dyDescent="0.2">
      <c r="A808" t="s">
        <v>3034</v>
      </c>
      <c r="B808" t="s">
        <v>579</v>
      </c>
      <c r="C808" t="s">
        <v>3100</v>
      </c>
      <c r="D808" t="s">
        <v>1597</v>
      </c>
      <c r="AS808">
        <v>5</v>
      </c>
      <c r="AT808">
        <v>4.9000000000000004</v>
      </c>
      <c r="AU808">
        <v>4.7</v>
      </c>
      <c r="AV808">
        <v>4.5999999999999996</v>
      </c>
      <c r="AW808">
        <v>4.5</v>
      </c>
      <c r="AX808">
        <v>4.0999999999999996</v>
      </c>
      <c r="AY808">
        <v>4.0999999999999996</v>
      </c>
      <c r="AZ808">
        <v>4.0999999999999996</v>
      </c>
      <c r="BA808">
        <v>4.2</v>
      </c>
      <c r="BB808">
        <v>4.0999999999999996</v>
      </c>
      <c r="BC808">
        <v>3.8</v>
      </c>
      <c r="BD808">
        <v>3.7</v>
      </c>
      <c r="BE808">
        <v>3.8</v>
      </c>
      <c r="BF808">
        <v>3.7</v>
      </c>
      <c r="BG808">
        <v>3.8</v>
      </c>
      <c r="BH808">
        <v>4.0999999999999996</v>
      </c>
      <c r="BI808">
        <v>4.2</v>
      </c>
      <c r="BJ808">
        <v>4.7</v>
      </c>
      <c r="BK808">
        <v>4</v>
      </c>
      <c r="BL808">
        <v>3.9</v>
      </c>
    </row>
    <row r="809" spans="1:65" x14ac:dyDescent="0.2">
      <c r="A809" t="s">
        <v>3034</v>
      </c>
      <c r="B809" t="s">
        <v>579</v>
      </c>
      <c r="C809" t="s">
        <v>3489</v>
      </c>
      <c r="D809" t="s">
        <v>981</v>
      </c>
      <c r="AN809">
        <v>4.0999999999999996</v>
      </c>
      <c r="AS809">
        <v>4.3</v>
      </c>
      <c r="AX809">
        <v>4.0999999999999996</v>
      </c>
      <c r="BC809">
        <v>4.2</v>
      </c>
      <c r="BI809">
        <v>4.7</v>
      </c>
    </row>
    <row r="810" spans="1:65" x14ac:dyDescent="0.2">
      <c r="A810" t="s">
        <v>3034</v>
      </c>
      <c r="B810" t="s">
        <v>579</v>
      </c>
      <c r="C810" t="s">
        <v>4198</v>
      </c>
      <c r="D810" t="s">
        <v>3729</v>
      </c>
      <c r="AS810">
        <v>10.501246</v>
      </c>
      <c r="AT810">
        <v>10.4454829999999</v>
      </c>
      <c r="AU810">
        <v>10.403808</v>
      </c>
      <c r="AV810">
        <v>10.360816</v>
      </c>
      <c r="AW810">
        <v>10.320069</v>
      </c>
      <c r="AX810">
        <v>10.283305</v>
      </c>
      <c r="AY810">
        <v>10.242297000000001</v>
      </c>
      <c r="AZ810">
        <v>10.205117</v>
      </c>
      <c r="BA810">
        <v>10.169838</v>
      </c>
      <c r="BB810">
        <v>10.136937</v>
      </c>
      <c r="BC810">
        <v>10.109483000000001</v>
      </c>
      <c r="BD810">
        <v>10.074573000000001</v>
      </c>
      <c r="BE810">
        <v>10.043072</v>
      </c>
      <c r="BF810">
        <v>10.0134919999999</v>
      </c>
      <c r="BG810">
        <v>9.9834261000000009</v>
      </c>
      <c r="BH810">
        <v>9.9555930999999909</v>
      </c>
    </row>
    <row r="811" spans="1:65" x14ac:dyDescent="0.2">
      <c r="A811" t="s">
        <v>3034</v>
      </c>
      <c r="B811" t="s">
        <v>579</v>
      </c>
      <c r="C811" t="s">
        <v>3667</v>
      </c>
      <c r="D811" t="s">
        <v>2463</v>
      </c>
      <c r="AZ811">
        <v>12.4</v>
      </c>
      <c r="BC811">
        <v>11</v>
      </c>
      <c r="BE811">
        <v>10.1</v>
      </c>
      <c r="BG811">
        <v>9.3000000000000007</v>
      </c>
      <c r="BI811">
        <v>8.6</v>
      </c>
      <c r="BK811">
        <v>7.9</v>
      </c>
    </row>
    <row r="812" spans="1:65" x14ac:dyDescent="0.2">
      <c r="A812" t="s">
        <v>3034</v>
      </c>
      <c r="B812" t="s">
        <v>579</v>
      </c>
      <c r="C812" t="s">
        <v>125</v>
      </c>
      <c r="D812" t="s">
        <v>1324</v>
      </c>
      <c r="AS812">
        <v>0</v>
      </c>
      <c r="AT812">
        <v>0</v>
      </c>
      <c r="AU812">
        <v>0</v>
      </c>
      <c r="AV812">
        <v>5</v>
      </c>
      <c r="AW812">
        <v>13</v>
      </c>
      <c r="AX812">
        <v>28</v>
      </c>
      <c r="AY812">
        <v>13</v>
      </c>
      <c r="AZ812">
        <v>20</v>
      </c>
      <c r="BA812">
        <v>50</v>
      </c>
      <c r="BB812">
        <v>62</v>
      </c>
      <c r="BC812">
        <v>73</v>
      </c>
      <c r="BD812">
        <v>67</v>
      </c>
      <c r="BE812">
        <v>68</v>
      </c>
      <c r="BF812">
        <v>69</v>
      </c>
      <c r="BG812">
        <v>79</v>
      </c>
      <c r="BH812">
        <v>70</v>
      </c>
      <c r="BI812">
        <v>67</v>
      </c>
      <c r="BJ812">
        <v>85</v>
      </c>
      <c r="BK812">
        <v>80</v>
      </c>
      <c r="BL812">
        <v>72</v>
      </c>
      <c r="BM812">
        <v>70</v>
      </c>
    </row>
    <row r="813" spans="1:65" x14ac:dyDescent="0.2">
      <c r="A813" t="s">
        <v>3034</v>
      </c>
      <c r="B813" t="s">
        <v>579</v>
      </c>
      <c r="C813" t="s">
        <v>2468</v>
      </c>
      <c r="D813" t="s">
        <v>543</v>
      </c>
      <c r="AS813">
        <v>98.027281680000002</v>
      </c>
      <c r="AT813">
        <v>98.135485279999997</v>
      </c>
      <c r="AU813">
        <v>98.243682949999993</v>
      </c>
      <c r="AV813">
        <v>98.351874670000001</v>
      </c>
      <c r="AW813">
        <v>98.460060459999994</v>
      </c>
      <c r="AX813">
        <v>98.568240320000001</v>
      </c>
      <c r="AY813">
        <v>98.67641424</v>
      </c>
      <c r="AZ813">
        <v>98.784582220000004</v>
      </c>
      <c r="BA813">
        <v>98.892744260000001</v>
      </c>
      <c r="BB813">
        <v>99.000900369999997</v>
      </c>
      <c r="BC813">
        <v>99.109050550000006</v>
      </c>
      <c r="BD813">
        <v>99.21719478</v>
      </c>
      <c r="BE813">
        <v>99.325333079999993</v>
      </c>
      <c r="BF813">
        <v>99.43346545</v>
      </c>
      <c r="BG813">
        <v>99.541591879999999</v>
      </c>
      <c r="BH813">
        <v>99.649712370000003</v>
      </c>
      <c r="BI813">
        <v>99.757826919999999</v>
      </c>
      <c r="BJ813">
        <v>99.827588449999993</v>
      </c>
      <c r="BK813">
        <v>99.938192799999996</v>
      </c>
      <c r="BL813">
        <v>99.938192799999996</v>
      </c>
      <c r="BM813">
        <v>99.938192799999996</v>
      </c>
    </row>
    <row r="814" spans="1:65" x14ac:dyDescent="0.2">
      <c r="A814" t="s">
        <v>3034</v>
      </c>
      <c r="B814" t="s">
        <v>579</v>
      </c>
      <c r="C814" t="s">
        <v>442</v>
      </c>
      <c r="D814" t="s">
        <v>2154</v>
      </c>
      <c r="E814">
        <v>29268</v>
      </c>
      <c r="F814">
        <v>29302</v>
      </c>
      <c r="G814">
        <v>29236</v>
      </c>
      <c r="H814">
        <v>29101</v>
      </c>
      <c r="I814">
        <v>28863</v>
      </c>
      <c r="J814">
        <v>28501</v>
      </c>
      <c r="K814">
        <v>28020</v>
      </c>
      <c r="L814">
        <v>27432</v>
      </c>
      <c r="M814">
        <v>26734</v>
      </c>
      <c r="N814">
        <v>25963</v>
      </c>
      <c r="O814">
        <v>25204</v>
      </c>
      <c r="P814">
        <v>24482</v>
      </c>
      <c r="Q814">
        <v>23816</v>
      </c>
      <c r="R814">
        <v>23243</v>
      </c>
      <c r="S814">
        <v>22759</v>
      </c>
      <c r="T814">
        <v>22347</v>
      </c>
      <c r="U814">
        <v>21935</v>
      </c>
      <c r="V814">
        <v>21500</v>
      </c>
      <c r="W814">
        <v>20994</v>
      </c>
      <c r="X814">
        <v>20443</v>
      </c>
      <c r="Y814">
        <v>19849</v>
      </c>
      <c r="Z814">
        <v>19249</v>
      </c>
      <c r="AA814">
        <v>18655</v>
      </c>
      <c r="AB814">
        <v>18091</v>
      </c>
      <c r="AC814">
        <v>17568</v>
      </c>
      <c r="AD814">
        <v>17127</v>
      </c>
      <c r="AE814">
        <v>16773</v>
      </c>
      <c r="AF814">
        <v>16496</v>
      </c>
      <c r="AG814">
        <v>16266</v>
      </c>
      <c r="AH814">
        <v>16084</v>
      </c>
      <c r="AI814">
        <v>15899</v>
      </c>
      <c r="AJ814">
        <v>15708</v>
      </c>
      <c r="AK814">
        <v>15472</v>
      </c>
      <c r="AL814">
        <v>15197</v>
      </c>
      <c r="AM814">
        <v>14872</v>
      </c>
      <c r="AN814">
        <v>14491</v>
      </c>
      <c r="AO814">
        <v>13995</v>
      </c>
      <c r="AP814">
        <v>13440</v>
      </c>
      <c r="AQ814">
        <v>12906</v>
      </c>
      <c r="AR814">
        <v>12385</v>
      </c>
      <c r="AS814">
        <v>11900</v>
      </c>
      <c r="AT814">
        <v>11422</v>
      </c>
      <c r="AU814">
        <v>10963</v>
      </c>
      <c r="AV814">
        <v>10514</v>
      </c>
      <c r="AW814">
        <v>10065</v>
      </c>
      <c r="AX814">
        <v>9614</v>
      </c>
      <c r="AY814">
        <v>9164</v>
      </c>
      <c r="AZ814">
        <v>8728</v>
      </c>
      <c r="BA814">
        <v>8320</v>
      </c>
      <c r="BB814">
        <v>7940</v>
      </c>
      <c r="BC814">
        <v>7600</v>
      </c>
      <c r="BD814">
        <v>7295</v>
      </c>
      <c r="BE814">
        <v>7017</v>
      </c>
      <c r="BF814">
        <v>6769</v>
      </c>
      <c r="BG814">
        <v>6533</v>
      </c>
      <c r="BH814">
        <v>6314</v>
      </c>
      <c r="BI814">
        <v>6103</v>
      </c>
      <c r="BJ814">
        <v>5907</v>
      </c>
      <c r="BK814">
        <v>5701</v>
      </c>
      <c r="BL814">
        <v>5482</v>
      </c>
    </row>
    <row r="815" spans="1:65" x14ac:dyDescent="0.2">
      <c r="A815" t="s">
        <v>3034</v>
      </c>
      <c r="B815" t="s">
        <v>579</v>
      </c>
      <c r="C815" t="s">
        <v>3518</v>
      </c>
      <c r="D815" t="s">
        <v>371</v>
      </c>
      <c r="AS815">
        <v>5.58</v>
      </c>
      <c r="AX815">
        <v>5.41</v>
      </c>
      <c r="BC815">
        <v>5.04</v>
      </c>
      <c r="BH815">
        <v>5.78</v>
      </c>
      <c r="BK815">
        <v>5.74</v>
      </c>
    </row>
    <row r="816" spans="1:65" x14ac:dyDescent="0.2">
      <c r="A816" t="s">
        <v>3034</v>
      </c>
      <c r="B816" t="s">
        <v>579</v>
      </c>
      <c r="C816" t="s">
        <v>1444</v>
      </c>
      <c r="D816" t="s">
        <v>1548</v>
      </c>
      <c r="AC816">
        <v>18.092290878295898</v>
      </c>
      <c r="AD816">
        <v>16.407520294189499</v>
      </c>
      <c r="AH816">
        <v>17.225450515747099</v>
      </c>
      <c r="AQ816">
        <v>12.475359916686999</v>
      </c>
      <c r="AR816">
        <v>13.151929855346699</v>
      </c>
      <c r="AS816">
        <v>13.2868299484253</v>
      </c>
      <c r="AT816">
        <v>13.467720031738301</v>
      </c>
      <c r="AU816">
        <v>15.2995595932007</v>
      </c>
      <c r="AV816">
        <v>15.537260055541999</v>
      </c>
      <c r="AW816">
        <v>15.439780235290501</v>
      </c>
      <c r="AX816">
        <v>15.5356101989746</v>
      </c>
      <c r="AY816">
        <v>13.768830299377401</v>
      </c>
      <c r="AZ816">
        <v>14.4814500808716</v>
      </c>
      <c r="BA816">
        <v>14.677289962768601</v>
      </c>
      <c r="BB816">
        <v>16.081169128418001</v>
      </c>
      <c r="BC816">
        <v>16.4185791015625</v>
      </c>
      <c r="BD816">
        <v>15.5291404724121</v>
      </c>
      <c r="BE816">
        <v>15.512829780578601</v>
      </c>
      <c r="BF816">
        <v>16.9007892608643</v>
      </c>
      <c r="BG816">
        <v>15.736060142517101</v>
      </c>
      <c r="BH816">
        <v>15.1337795257568</v>
      </c>
      <c r="BI816">
        <v>16.1397800445557</v>
      </c>
      <c r="BJ816">
        <v>16.1403198242188</v>
      </c>
      <c r="BK816">
        <v>15.9826202392578</v>
      </c>
    </row>
    <row r="817" spans="1:65" x14ac:dyDescent="0.2">
      <c r="A817" t="s">
        <v>3034</v>
      </c>
      <c r="B817" t="s">
        <v>579</v>
      </c>
      <c r="C817" t="s">
        <v>630</v>
      </c>
      <c r="D817" t="s">
        <v>17</v>
      </c>
      <c r="AW817">
        <v>15.3737697601318</v>
      </c>
      <c r="AX817">
        <v>15.8841695785522</v>
      </c>
      <c r="AY817">
        <v>11.3631896972656</v>
      </c>
      <c r="AZ817">
        <v>14.5445404052734</v>
      </c>
      <c r="BA817">
        <v>15.3248100280762</v>
      </c>
      <c r="BB817">
        <v>14.722049713134799</v>
      </c>
      <c r="BC817">
        <v>15.679739952087401</v>
      </c>
      <c r="BD817">
        <v>16.214069366455099</v>
      </c>
      <c r="BE817">
        <v>17.079969406127901</v>
      </c>
      <c r="BF817">
        <v>18.594579696655298</v>
      </c>
      <c r="BG817">
        <v>19.705049514770501</v>
      </c>
      <c r="BH817">
        <v>19.519969940185501</v>
      </c>
      <c r="BI817">
        <v>20.136310577392599</v>
      </c>
      <c r="BK817">
        <v>21.251329421997099</v>
      </c>
    </row>
    <row r="818" spans="1:65" x14ac:dyDescent="0.2">
      <c r="A818" t="s">
        <v>3034</v>
      </c>
      <c r="B818" t="s">
        <v>579</v>
      </c>
      <c r="C818" t="s">
        <v>2316</v>
      </c>
      <c r="D818" t="s">
        <v>2324</v>
      </c>
      <c r="P818">
        <v>17690</v>
      </c>
      <c r="Q818">
        <v>19243</v>
      </c>
      <c r="T818">
        <v>29237</v>
      </c>
      <c r="V818">
        <v>33571</v>
      </c>
      <c r="W818">
        <v>33246</v>
      </c>
      <c r="X818">
        <v>34999</v>
      </c>
      <c r="Y818">
        <v>35756</v>
      </c>
      <c r="Z818">
        <v>37428</v>
      </c>
      <c r="AA818">
        <v>38593</v>
      </c>
      <c r="AB818">
        <v>39500</v>
      </c>
      <c r="AO818">
        <v>81661</v>
      </c>
      <c r="AR818">
        <v>99102</v>
      </c>
      <c r="AS818">
        <v>92663</v>
      </c>
      <c r="AT818">
        <v>89628</v>
      </c>
      <c r="AU818">
        <v>89649</v>
      </c>
      <c r="AW818">
        <v>84771</v>
      </c>
      <c r="AX818">
        <v>84696</v>
      </c>
      <c r="AY818">
        <v>85017</v>
      </c>
      <c r="AZ818">
        <v>93004</v>
      </c>
      <c r="BB818">
        <v>93616</v>
      </c>
      <c r="BC818">
        <v>93793</v>
      </c>
      <c r="BD818">
        <v>101617</v>
      </c>
      <c r="BE818">
        <v>99458</v>
      </c>
      <c r="BF818">
        <v>99154</v>
      </c>
      <c r="BG818">
        <v>99906</v>
      </c>
      <c r="BH818">
        <v>93148</v>
      </c>
      <c r="BI818">
        <v>93691</v>
      </c>
      <c r="BJ818">
        <v>93956</v>
      </c>
    </row>
    <row r="819" spans="1:65" x14ac:dyDescent="0.2">
      <c r="A819" t="s">
        <v>3034</v>
      </c>
      <c r="B819" t="s">
        <v>579</v>
      </c>
      <c r="C819" t="s">
        <v>2863</v>
      </c>
      <c r="D819" t="s">
        <v>1434</v>
      </c>
      <c r="AX819">
        <v>67.055160000000001</v>
      </c>
      <c r="AY819">
        <v>71.539609999999996</v>
      </c>
      <c r="AZ819">
        <v>74.209729999999993</v>
      </c>
      <c r="BA819">
        <v>74.762739999999994</v>
      </c>
      <c r="BB819">
        <v>77.289640000000006</v>
      </c>
      <c r="BC819">
        <v>78.274159999999995</v>
      </c>
      <c r="BD819">
        <v>80.186139999999995</v>
      </c>
      <c r="BE819">
        <v>78.777460000000005</v>
      </c>
      <c r="BF819">
        <v>79.381</v>
      </c>
      <c r="BG819">
        <v>78.567400000000006</v>
      </c>
      <c r="BH819">
        <v>78.539820000000006</v>
      </c>
      <c r="BI819">
        <v>79.049279999999996</v>
      </c>
      <c r="BJ819">
        <v>79.312849999999997</v>
      </c>
      <c r="BK819">
        <v>80.168719999999993</v>
      </c>
    </row>
    <row r="820" spans="1:65" x14ac:dyDescent="0.2">
      <c r="A820" t="s">
        <v>3034</v>
      </c>
      <c r="B820" t="s">
        <v>579</v>
      </c>
      <c r="C820" t="s">
        <v>2742</v>
      </c>
      <c r="D820" t="s">
        <v>1204</v>
      </c>
      <c r="AW820">
        <v>35.009670257568402</v>
      </c>
      <c r="AX820">
        <v>33.803798675537102</v>
      </c>
      <c r="AY820">
        <v>32.2693901062012</v>
      </c>
      <c r="AZ820">
        <v>36.468898773193402</v>
      </c>
      <c r="BA820">
        <v>38.035549163818402</v>
      </c>
      <c r="BB820">
        <v>37.201019287109403</v>
      </c>
      <c r="BC820">
        <v>38.809440612792997</v>
      </c>
      <c r="BD820">
        <v>39.831920623779297</v>
      </c>
      <c r="BE820">
        <v>40.968288421630902</v>
      </c>
      <c r="BF820">
        <v>42.576908111572301</v>
      </c>
      <c r="BG820">
        <v>43.8088989257813</v>
      </c>
      <c r="BH820">
        <v>44.607830047607401</v>
      </c>
      <c r="BI820">
        <v>46.260181427002003</v>
      </c>
      <c r="BK820">
        <v>48.470878601074197</v>
      </c>
    </row>
    <row r="821" spans="1:65" x14ac:dyDescent="0.2">
      <c r="A821" t="s">
        <v>3034</v>
      </c>
      <c r="B821" t="s">
        <v>579</v>
      </c>
      <c r="C821" t="s">
        <v>3962</v>
      </c>
      <c r="D821" t="s">
        <v>4221</v>
      </c>
      <c r="AE821">
        <v>575648</v>
      </c>
      <c r="AJ821">
        <v>450690</v>
      </c>
      <c r="AR821">
        <v>62143</v>
      </c>
      <c r="AS821">
        <v>67260</v>
      </c>
      <c r="AT821">
        <v>180420</v>
      </c>
      <c r="AU821">
        <v>165836</v>
      </c>
      <c r="AW821">
        <v>56840</v>
      </c>
      <c r="BB821">
        <v>18281</v>
      </c>
      <c r="BC821">
        <v>51099</v>
      </c>
      <c r="BD821">
        <v>58574</v>
      </c>
      <c r="BE821">
        <v>98453</v>
      </c>
      <c r="BH821">
        <v>64430</v>
      </c>
      <c r="BI821">
        <v>76662</v>
      </c>
      <c r="BJ821">
        <v>41597</v>
      </c>
      <c r="BK821">
        <v>32871</v>
      </c>
    </row>
    <row r="822" spans="1:65" x14ac:dyDescent="0.2">
      <c r="A822" t="s">
        <v>3034</v>
      </c>
      <c r="B822" t="s">
        <v>579</v>
      </c>
      <c r="C822" t="s">
        <v>1237</v>
      </c>
      <c r="D822" t="s">
        <v>1323</v>
      </c>
      <c r="O822">
        <v>40.192531585693402</v>
      </c>
      <c r="P822">
        <v>36.6148490905762</v>
      </c>
      <c r="Q822">
        <v>41.335620880127003</v>
      </c>
      <c r="R822">
        <v>37.124889373779297</v>
      </c>
      <c r="Z822">
        <v>37.131519317627003</v>
      </c>
      <c r="AA822">
        <v>54.6408500671387</v>
      </c>
      <c r="AB822">
        <v>55.016731262207003</v>
      </c>
      <c r="AC822">
        <v>55.0673217773438</v>
      </c>
      <c r="AD822">
        <v>55.834808349609403</v>
      </c>
      <c r="AE822">
        <v>60.690219879150398</v>
      </c>
      <c r="AF822">
        <v>56.043941497802699</v>
      </c>
      <c r="AG822">
        <v>55.979778289794901</v>
      </c>
      <c r="AH822">
        <v>52.179309844970703</v>
      </c>
      <c r="AI822">
        <v>55.2706108093262</v>
      </c>
      <c r="AJ822">
        <v>71.967330932617202</v>
      </c>
      <c r="AK822">
        <v>59.068450927734403</v>
      </c>
      <c r="AL822">
        <v>62.849151611328097</v>
      </c>
      <c r="AM822">
        <v>57.707588195800803</v>
      </c>
      <c r="AN822">
        <v>71.512336730957003</v>
      </c>
      <c r="AQ822">
        <v>63.434730529785199</v>
      </c>
      <c r="AR822">
        <v>66.569427490234403</v>
      </c>
      <c r="AS822">
        <v>60.931350708007798</v>
      </c>
      <c r="AT822">
        <v>69.406036376953097</v>
      </c>
      <c r="AW822">
        <v>80.872627258300795</v>
      </c>
      <c r="AX822">
        <v>80.832107543945298</v>
      </c>
      <c r="AY822">
        <v>85.222908020019503</v>
      </c>
      <c r="AZ822">
        <v>84.721221923828097</v>
      </c>
      <c r="BB822">
        <v>84.532386779785199</v>
      </c>
      <c r="BC822">
        <v>87.3609619140625</v>
      </c>
      <c r="BD822">
        <v>84.711891174316406</v>
      </c>
      <c r="BE822">
        <v>71.966506958007798</v>
      </c>
      <c r="BF822">
        <v>83.497039794921903</v>
      </c>
      <c r="BG822">
        <v>88.258209228515597</v>
      </c>
      <c r="BH822">
        <v>89.980949401855497</v>
      </c>
      <c r="BI822">
        <v>91.678627014160199</v>
      </c>
      <c r="BJ822">
        <v>92.431831359863295</v>
      </c>
    </row>
    <row r="823" spans="1:65" x14ac:dyDescent="0.2">
      <c r="A823" t="s">
        <v>3034</v>
      </c>
      <c r="B823" t="s">
        <v>579</v>
      </c>
      <c r="C823" t="s">
        <v>103</v>
      </c>
      <c r="D823" t="s">
        <v>4020</v>
      </c>
      <c r="O823">
        <v>100.898597717285</v>
      </c>
      <c r="P823">
        <v>103.15273284912099</v>
      </c>
      <c r="Q823">
        <v>103.508911132813</v>
      </c>
      <c r="R823">
        <v>106.107772827148</v>
      </c>
      <c r="S823">
        <v>106.23329925537099</v>
      </c>
      <c r="T823">
        <v>109.316612243652</v>
      </c>
      <c r="U823">
        <v>112.991256713867</v>
      </c>
      <c r="V823">
        <v>116.448738098145</v>
      </c>
      <c r="W823">
        <v>120.11222076416</v>
      </c>
      <c r="X823">
        <v>123.184867858887</v>
      </c>
      <c r="Y823">
        <v>119.45664215087901</v>
      </c>
      <c r="Z823">
        <v>120.91153717041</v>
      </c>
      <c r="AA823">
        <v>112.13363647460901</v>
      </c>
      <c r="AB823">
        <v>111.752899169922</v>
      </c>
      <c r="AC823">
        <v>110.399520874023</v>
      </c>
      <c r="AD823">
        <v>107.619331359863</v>
      </c>
      <c r="AE823">
        <v>104.472709655762</v>
      </c>
      <c r="AF823">
        <v>106.49904632568401</v>
      </c>
      <c r="AG823">
        <v>106.295867919922</v>
      </c>
      <c r="AH823">
        <v>106.455780029297</v>
      </c>
      <c r="AI823">
        <v>100.283073425293</v>
      </c>
      <c r="AJ823">
        <v>107.104942321777</v>
      </c>
      <c r="AK823">
        <v>109.370727539063</v>
      </c>
      <c r="AL823">
        <v>111.999542236328</v>
      </c>
      <c r="AM823">
        <v>113.94367218017599</v>
      </c>
      <c r="AN823">
        <v>114.299362182617</v>
      </c>
      <c r="AO823">
        <v>118.685302734375</v>
      </c>
      <c r="AQ823">
        <v>122.335250854492</v>
      </c>
      <c r="AR823">
        <v>119.500701904297</v>
      </c>
      <c r="AS823">
        <v>119.45648193359401</v>
      </c>
      <c r="AT823">
        <v>116.70497894287099</v>
      </c>
      <c r="AU823">
        <v>117.619903564453</v>
      </c>
      <c r="AW823">
        <v>120.23459625244099</v>
      </c>
      <c r="AX823">
        <v>122.599487304688</v>
      </c>
      <c r="AY823">
        <v>123.224800109863</v>
      </c>
      <c r="AZ823">
        <v>123.572563171387</v>
      </c>
      <c r="BA823">
        <v>123.904647827148</v>
      </c>
      <c r="BB823">
        <v>124.753608703613</v>
      </c>
      <c r="BC823">
        <v>121.30999755859401</v>
      </c>
      <c r="BD823">
        <v>119.595703125</v>
      </c>
      <c r="BE823">
        <v>116.794929504395</v>
      </c>
      <c r="BF823">
        <v>117.72556304931599</v>
      </c>
      <c r="BG823">
        <v>116.35376739502</v>
      </c>
      <c r="BH823">
        <v>116.978790283203</v>
      </c>
      <c r="BI823">
        <v>117.800971984863</v>
      </c>
      <c r="BJ823">
        <v>116.774688720703</v>
      </c>
      <c r="BK823">
        <v>116.217163085938</v>
      </c>
    </row>
    <row r="824" spans="1:65" x14ac:dyDescent="0.2">
      <c r="A824" t="s">
        <v>3034</v>
      </c>
      <c r="B824" t="s">
        <v>579</v>
      </c>
      <c r="C824" t="s">
        <v>197</v>
      </c>
      <c r="D824" t="s">
        <v>3334</v>
      </c>
      <c r="AZ824">
        <v>100</v>
      </c>
      <c r="BA824">
        <v>100</v>
      </c>
      <c r="BB824">
        <v>100</v>
      </c>
      <c r="BC824">
        <v>100</v>
      </c>
      <c r="BD824">
        <v>100</v>
      </c>
      <c r="BE824">
        <v>100</v>
      </c>
      <c r="BF824">
        <v>96.191993713378906</v>
      </c>
      <c r="BG824">
        <v>97.181968688964801</v>
      </c>
    </row>
    <row r="825" spans="1:65" x14ac:dyDescent="0.2">
      <c r="A825" t="s">
        <v>3034</v>
      </c>
      <c r="B825" t="s">
        <v>579</v>
      </c>
      <c r="C825" t="s">
        <v>2944</v>
      </c>
      <c r="D825" t="s">
        <v>3994</v>
      </c>
      <c r="AL825">
        <v>1.01699995994568</v>
      </c>
      <c r="AO825">
        <v>1.0121099948883101</v>
      </c>
      <c r="AW825">
        <v>1.0087200403213501</v>
      </c>
      <c r="AX825">
        <v>1.0087200403213501</v>
      </c>
      <c r="AY825">
        <v>1.00672996044159</v>
      </c>
      <c r="AZ825">
        <v>1.0095100402832</v>
      </c>
      <c r="BA825">
        <v>1.00893998146057</v>
      </c>
      <c r="BB825">
        <v>1.0100899934768699</v>
      </c>
      <c r="BC825">
        <v>1.0084700584411601</v>
      </c>
      <c r="BD825">
        <v>1.00976002216339</v>
      </c>
      <c r="BG825">
        <v>1.00874996185303</v>
      </c>
      <c r="BH825">
        <v>1.00768005847931</v>
      </c>
      <c r="BI825">
        <v>1.0072000026702901</v>
      </c>
      <c r="BK825">
        <v>1.00440001487732</v>
      </c>
    </row>
    <row r="826" spans="1:65" x14ac:dyDescent="0.2">
      <c r="A826" t="s">
        <v>3034</v>
      </c>
      <c r="B826" t="s">
        <v>579</v>
      </c>
      <c r="C826" t="s">
        <v>199</v>
      </c>
      <c r="D826" t="s">
        <v>3345</v>
      </c>
      <c r="BC826">
        <v>44.796812224861199</v>
      </c>
      <c r="BD826">
        <v>43.986632803243303</v>
      </c>
      <c r="BE826">
        <v>41.705698775103798</v>
      </c>
      <c r="BG826">
        <v>59.250742181646999</v>
      </c>
      <c r="BH826">
        <v>26.353510619436499</v>
      </c>
      <c r="BI826">
        <v>24.3773118047731</v>
      </c>
      <c r="BJ826">
        <v>23.586453562155999</v>
      </c>
      <c r="BK826">
        <v>22.164879349322099</v>
      </c>
      <c r="BL826">
        <v>21.237227253477698</v>
      </c>
    </row>
    <row r="827" spans="1:65" x14ac:dyDescent="0.2">
      <c r="A827" t="s">
        <v>3034</v>
      </c>
      <c r="B827" t="s">
        <v>579</v>
      </c>
      <c r="C827" t="s">
        <v>2699</v>
      </c>
      <c r="D827" t="s">
        <v>3406</v>
      </c>
      <c r="AI827">
        <v>174.17831852607901</v>
      </c>
      <c r="AJ827">
        <v>213.98023297277399</v>
      </c>
      <c r="AK827">
        <v>256.62919254910901</v>
      </c>
      <c r="AL827">
        <v>312.96491822339101</v>
      </c>
      <c r="AM827">
        <v>374.12974337778502</v>
      </c>
      <c r="AN827">
        <v>435.52456608294102</v>
      </c>
      <c r="AO827">
        <v>499.83830604350999</v>
      </c>
      <c r="AP827">
        <v>574.11043305901899</v>
      </c>
      <c r="AQ827">
        <v>651.59024690122897</v>
      </c>
      <c r="AR827">
        <v>723.39568583520895</v>
      </c>
      <c r="AS827">
        <v>786.49607067372597</v>
      </c>
      <c r="AT827">
        <v>819.78210196125201</v>
      </c>
      <c r="AU827">
        <v>855.18131836203804</v>
      </c>
      <c r="AV827">
        <v>896.92502589921105</v>
      </c>
      <c r="AW827">
        <v>937.021761676653</v>
      </c>
      <c r="AX827">
        <v>951.908832249238</v>
      </c>
      <c r="AY827">
        <v>977.60804889946905</v>
      </c>
      <c r="AZ827">
        <v>1001.55888506311</v>
      </c>
      <c r="BA827">
        <v>1057.8753274150099</v>
      </c>
      <c r="BB827">
        <v>1092.5407813654699</v>
      </c>
      <c r="BC827">
        <v>1121.0474205610401</v>
      </c>
      <c r="BD827">
        <v>1168.24304199219</v>
      </c>
      <c r="BE827">
        <v>1203.58520507813</v>
      </c>
      <c r="BF827">
        <v>1206.67907714844</v>
      </c>
      <c r="BG827">
        <v>1220.60729980469</v>
      </c>
      <c r="BH827">
        <v>1276.47937011719</v>
      </c>
      <c r="BI827">
        <v>1298.142605</v>
      </c>
      <c r="BJ827">
        <v>1328.016627</v>
      </c>
      <c r="BK827">
        <v>1338.006136</v>
      </c>
      <c r="BL827">
        <v>1349.411552</v>
      </c>
      <c r="BM827">
        <v>1352.7855870000001</v>
      </c>
    </row>
    <row r="828" spans="1:65" x14ac:dyDescent="0.2">
      <c r="A828" t="s">
        <v>3034</v>
      </c>
      <c r="B828" t="s">
        <v>579</v>
      </c>
      <c r="C828" t="s">
        <v>2651</v>
      </c>
      <c r="D828" t="s">
        <v>528</v>
      </c>
      <c r="M828">
        <v>1006952990.3829621</v>
      </c>
      <c r="N828">
        <v>1028823146.6956491</v>
      </c>
      <c r="O828">
        <v>1226962129.0251677</v>
      </c>
      <c r="P828">
        <v>1060357143.8290048</v>
      </c>
      <c r="Q828">
        <v>1448569959.3306718</v>
      </c>
      <c r="R828">
        <v>1941034804.1446407</v>
      </c>
      <c r="S828">
        <v>2384509628.9548764</v>
      </c>
      <c r="T828">
        <v>2188435395.203526</v>
      </c>
      <c r="U828">
        <v>2872345325.4272938</v>
      </c>
      <c r="V828">
        <v>4093586017.938827</v>
      </c>
      <c r="W828">
        <v>4643497705.1902409</v>
      </c>
      <c r="X828">
        <v>5377149759.7974491</v>
      </c>
      <c r="Y828">
        <v>6496192158.8345976</v>
      </c>
      <c r="Z828">
        <v>5964578245.3212385</v>
      </c>
      <c r="AA828">
        <v>5517328440.852479</v>
      </c>
      <c r="AB828">
        <v>5576662403.7093458</v>
      </c>
      <c r="AC828">
        <v>5757148083.1766329</v>
      </c>
      <c r="AD828">
        <v>5877715268.9044542</v>
      </c>
      <c r="AE828">
        <v>7718462868.8169203</v>
      </c>
      <c r="AF828">
        <v>7751963905.7783651</v>
      </c>
      <c r="AG828">
        <v>8794416888.249382</v>
      </c>
      <c r="AH828">
        <v>8151582124.154295</v>
      </c>
      <c r="AI828">
        <v>9990324112.5114479</v>
      </c>
      <c r="AJ828">
        <v>11295204072.032227</v>
      </c>
      <c r="AK828">
        <v>11148732586.972504</v>
      </c>
      <c r="AL828">
        <v>11896208315.891663</v>
      </c>
      <c r="AM828">
        <v>15606551028.522919</v>
      </c>
      <c r="AN828">
        <v>17120305503.322041</v>
      </c>
      <c r="AO828">
        <v>14680188976.358583</v>
      </c>
      <c r="AP828">
        <v>14397164028.840706</v>
      </c>
      <c r="AQ828">
        <v>12673461487.005474</v>
      </c>
      <c r="AR828">
        <v>11670855000.553196</v>
      </c>
      <c r="AS828">
        <v>13559378886.086485</v>
      </c>
      <c r="AT828">
        <v>12604853689.464388</v>
      </c>
      <c r="AU828">
        <v>13641333377.931036</v>
      </c>
      <c r="AV828">
        <v>14571580938.197514</v>
      </c>
      <c r="AW828">
        <v>19703251735.505867</v>
      </c>
      <c r="AX828">
        <v>26890073064.581673</v>
      </c>
      <c r="AY828">
        <v>30778303109.81562</v>
      </c>
      <c r="AZ828">
        <v>38531745509.753906</v>
      </c>
      <c r="BA828">
        <v>47393700464.152855</v>
      </c>
      <c r="BB828">
        <v>43155608325.994453</v>
      </c>
      <c r="BC828">
        <v>52360603145.429459</v>
      </c>
      <c r="BD828">
        <v>64677511729.338577</v>
      </c>
      <c r="BE828">
        <v>68200833350.530594</v>
      </c>
      <c r="BF828">
        <v>69309485560.002411</v>
      </c>
      <c r="BG828">
        <v>68702080064.637566</v>
      </c>
      <c r="BH828">
        <v>50329276498.900696</v>
      </c>
      <c r="BI828">
        <v>49216240063.128067</v>
      </c>
      <c r="BJ828">
        <v>52706559200.305901</v>
      </c>
      <c r="BK828">
        <v>54058274728.98719</v>
      </c>
      <c r="BL828">
        <v>52327837305.409927</v>
      </c>
      <c r="BM828">
        <v>37378257321.305679</v>
      </c>
    </row>
    <row r="829" spans="1:65" x14ac:dyDescent="0.2">
      <c r="A829" t="s">
        <v>3034</v>
      </c>
      <c r="B829" t="s">
        <v>579</v>
      </c>
      <c r="C829" t="s">
        <v>1441</v>
      </c>
      <c r="D829" t="s">
        <v>3429</v>
      </c>
      <c r="G829">
        <v>4792219089.7982798</v>
      </c>
      <c r="H829">
        <v>5002019498.0441589</v>
      </c>
      <c r="I829">
        <v>5561268755.067234</v>
      </c>
      <c r="J829">
        <v>5804678120.8651562</v>
      </c>
      <c r="K829">
        <v>6082349861.3761024</v>
      </c>
      <c r="L829">
        <v>5853350170.0005903</v>
      </c>
      <c r="M829">
        <v>6190448195.4935551</v>
      </c>
      <c r="N829">
        <v>6613883699.828743</v>
      </c>
      <c r="O829">
        <v>7103010743.5745134</v>
      </c>
      <c r="P829">
        <v>7813262976.2621679</v>
      </c>
      <c r="Q829">
        <v>8862818772.7977467</v>
      </c>
      <c r="R829">
        <v>10561444087.814199</v>
      </c>
      <c r="S829">
        <v>12837045296.299501</v>
      </c>
      <c r="T829">
        <v>14252133770.969629</v>
      </c>
      <c r="U829">
        <v>15330058079.998896</v>
      </c>
      <c r="V829">
        <v>17350011791.786377</v>
      </c>
      <c r="W829">
        <v>21860839008.976402</v>
      </c>
      <c r="X829">
        <v>27818362743.469006</v>
      </c>
      <c r="Y829">
        <v>33681681112.451805</v>
      </c>
      <c r="Z829">
        <v>37001968209.209541</v>
      </c>
      <c r="AA829">
        <v>37483967391.20446</v>
      </c>
      <c r="AB829">
        <v>36837331876.332481</v>
      </c>
      <c r="AC829">
        <v>37464968494.331978</v>
      </c>
      <c r="AD829">
        <v>36378038848.181847</v>
      </c>
      <c r="AE829">
        <v>37148419505.650406</v>
      </c>
      <c r="AF829">
        <v>38648294799.402702</v>
      </c>
      <c r="AG829">
        <v>41381001422.808502</v>
      </c>
      <c r="AH829">
        <v>40648006837.761307</v>
      </c>
      <c r="AI829">
        <v>43893397364.843071</v>
      </c>
      <c r="AJ829">
        <v>46437226460.246254</v>
      </c>
      <c r="AK829">
        <v>53856641591.88826</v>
      </c>
      <c r="AL829">
        <v>61062506818.000862</v>
      </c>
      <c r="AM829">
        <v>73239742208.311859</v>
      </c>
      <c r="AN829">
        <v>85669545094.820816</v>
      </c>
      <c r="AO829">
        <v>94032600418.000992</v>
      </c>
      <c r="AP829">
        <v>100296487291.29134</v>
      </c>
      <c r="AQ829">
        <v>98418671689.136032</v>
      </c>
      <c r="AR829">
        <v>90972362838.345444</v>
      </c>
      <c r="AS829">
        <v>92623850823.668839</v>
      </c>
      <c r="AT829">
        <v>93609803990.97197</v>
      </c>
      <c r="AU829">
        <v>97031211939.642609</v>
      </c>
      <c r="AV829">
        <v>98463955603.764618</v>
      </c>
      <c r="AW829">
        <v>110137780716.54434</v>
      </c>
      <c r="AX829">
        <v>127792955713.73956</v>
      </c>
      <c r="AY829">
        <v>151315996894.33563</v>
      </c>
      <c r="AZ829">
        <v>180484389473.9787</v>
      </c>
      <c r="BA829">
        <v>208601224408.73093</v>
      </c>
      <c r="BB829">
        <v>229778504365.67789</v>
      </c>
      <c r="BC829">
        <v>254125152977.62564</v>
      </c>
      <c r="BD829">
        <v>288298910920.52454</v>
      </c>
      <c r="BE829">
        <v>335877124723.60559</v>
      </c>
      <c r="BF829">
        <v>369680450805.30249</v>
      </c>
      <c r="BG829">
        <v>384900588166.07019</v>
      </c>
      <c r="BH829">
        <v>348117629919.05872</v>
      </c>
      <c r="BI829">
        <v>311185698868.84546</v>
      </c>
      <c r="BJ829">
        <v>290127182056.75751</v>
      </c>
      <c r="BK829">
        <v>311006196199.51752</v>
      </c>
      <c r="BL829">
        <v>331063395872.44678</v>
      </c>
      <c r="BM829">
        <v>294202262723.35889</v>
      </c>
    </row>
    <row r="830" spans="1:65" x14ac:dyDescent="0.2">
      <c r="A830" t="s">
        <v>3034</v>
      </c>
      <c r="B830" t="s">
        <v>579</v>
      </c>
      <c r="C830" t="s">
        <v>2390</v>
      </c>
      <c r="D830" t="s">
        <v>3069</v>
      </c>
      <c r="AI830">
        <v>165917402799.50363</v>
      </c>
      <c r="AJ830">
        <v>174961647954.88333</v>
      </c>
      <c r="AK830">
        <v>186187218858.02774</v>
      </c>
      <c r="AL830">
        <v>200863027329.58365</v>
      </c>
      <c r="AM830">
        <v>217081121331.28909</v>
      </c>
      <c r="AN830">
        <v>233163261882.66083</v>
      </c>
      <c r="AO830">
        <v>242313821463.41928</v>
      </c>
      <c r="AP830">
        <v>254947667572.91318</v>
      </c>
      <c r="AQ830">
        <v>259286156704.97437</v>
      </c>
      <c r="AR830">
        <v>251971929037.13657</v>
      </c>
      <c r="AS830">
        <v>265139277582.6188</v>
      </c>
      <c r="AT830">
        <v>275501257541.08636</v>
      </c>
      <c r="AU830">
        <v>286866650068.87274</v>
      </c>
      <c r="AV830">
        <v>303642993712.83667</v>
      </c>
      <c r="AW830">
        <v>328447014346.07916</v>
      </c>
      <c r="AX830">
        <v>355031898592.06238</v>
      </c>
      <c r="AY830">
        <v>390344576673.2243</v>
      </c>
      <c r="AZ830">
        <v>427839048098.50403</v>
      </c>
      <c r="BA830">
        <v>450482195444.04352</v>
      </c>
      <c r="BB830">
        <v>459089499041.97363</v>
      </c>
      <c r="BC830">
        <v>485313992986.77246</v>
      </c>
      <c r="BD830">
        <v>529875186711.48083</v>
      </c>
      <c r="BE830">
        <v>553768023392.02319</v>
      </c>
      <c r="BF830">
        <v>591783692551.88025</v>
      </c>
      <c r="BG830">
        <v>625019201607.3241</v>
      </c>
      <c r="BH830">
        <v>630399533935.37683</v>
      </c>
      <c r="BI830">
        <v>665398390495.01111</v>
      </c>
      <c r="BJ830">
        <v>693117074956.62402</v>
      </c>
      <c r="BK830">
        <v>738255956697.64478</v>
      </c>
      <c r="BL830">
        <v>786356837117.10217</v>
      </c>
      <c r="BM830">
        <v>741127933021.84253</v>
      </c>
    </row>
    <row r="831" spans="1:65" x14ac:dyDescent="0.2">
      <c r="A831" t="s">
        <v>3034</v>
      </c>
      <c r="B831" t="s">
        <v>579</v>
      </c>
      <c r="C831" t="s">
        <v>3754</v>
      </c>
      <c r="D831" t="s">
        <v>2191</v>
      </c>
      <c r="E831">
        <v>3.1872166192658362E-2</v>
      </c>
      <c r="F831">
        <v>3.4495044118220512E-2</v>
      </c>
      <c r="G831">
        <v>3.678828709716607E-2</v>
      </c>
      <c r="H831">
        <v>4.533075527847532E-2</v>
      </c>
      <c r="I831">
        <v>5.2737746024586127E-2</v>
      </c>
      <c r="J831">
        <v>5.7275554543544688E-2</v>
      </c>
      <c r="K831">
        <v>6.5939826609053037E-2</v>
      </c>
      <c r="L831">
        <v>7.3015291021437959E-2</v>
      </c>
      <c r="M831">
        <v>7.9201420986268659E-2</v>
      </c>
      <c r="N831">
        <v>8.5889709793570371E-2</v>
      </c>
      <c r="O831">
        <v>9.6098392565677343E-2</v>
      </c>
      <c r="P831">
        <v>0.10648413080210346</v>
      </c>
      <c r="Q831">
        <v>0.12029758317880158</v>
      </c>
      <c r="R831">
        <v>0.14455089848847538</v>
      </c>
      <c r="S831">
        <v>0.18123379683141269</v>
      </c>
      <c r="T831">
        <v>0.22256772204428429</v>
      </c>
      <c r="U831">
        <v>0.27922802934149643</v>
      </c>
      <c r="V831">
        <v>0.36063086594806798</v>
      </c>
      <c r="W831">
        <v>0.42229849649804485</v>
      </c>
      <c r="X831">
        <v>0.52382169670418255</v>
      </c>
      <c r="Y831">
        <v>0.6684799614120196</v>
      </c>
      <c r="Z831">
        <v>0.82066528917705395</v>
      </c>
      <c r="AA831">
        <v>1.0239150077108858</v>
      </c>
      <c r="AB831">
        <v>1.23282004225972</v>
      </c>
      <c r="AC831">
        <v>1.5062623224371736</v>
      </c>
      <c r="AD831">
        <v>1.8810732285642462</v>
      </c>
      <c r="AE831">
        <v>2.4297620934972826</v>
      </c>
      <c r="AF831">
        <v>2.997766035602317</v>
      </c>
      <c r="AG831">
        <v>3.8296477965663538</v>
      </c>
      <c r="AH831">
        <v>4.7750276104805112</v>
      </c>
      <c r="AI831">
        <v>7.2740909869040289</v>
      </c>
      <c r="AJ831">
        <v>9.2385155622700932</v>
      </c>
      <c r="AK831">
        <v>11.332368293381737</v>
      </c>
      <c r="AL831">
        <v>14.147507433795731</v>
      </c>
      <c r="AM831">
        <v>17.273594190513528</v>
      </c>
      <c r="AN831">
        <v>20.529832048268513</v>
      </c>
      <c r="AO831">
        <v>23.992881883075281</v>
      </c>
      <c r="AP831">
        <v>28.033247906733138</v>
      </c>
      <c r="AQ831">
        <v>32.174612349534037</v>
      </c>
      <c r="AR831">
        <v>36.235994630039556</v>
      </c>
      <c r="AS831">
        <v>48.438600078879844</v>
      </c>
      <c r="AT831">
        <v>51.596045178403408</v>
      </c>
      <c r="AU831">
        <v>54.675395482763768</v>
      </c>
      <c r="AV831">
        <v>58.409186355119601</v>
      </c>
      <c r="AW831">
        <v>62.663146910098931</v>
      </c>
      <c r="AX831">
        <v>65.641649169763014</v>
      </c>
      <c r="AY831">
        <v>69.453893545187327</v>
      </c>
      <c r="AZ831">
        <v>73.066908571301909</v>
      </c>
      <c r="BA831">
        <v>78.676534926607161</v>
      </c>
      <c r="BB831">
        <v>81.87412669600532</v>
      </c>
      <c r="BC831">
        <v>84.989322831644415</v>
      </c>
      <c r="BD831">
        <v>90.417423768820441</v>
      </c>
      <c r="BE831">
        <v>93.687510103104231</v>
      </c>
      <c r="BF831">
        <v>95.474764653267044</v>
      </c>
      <c r="BG831">
        <v>97.609229403177238</v>
      </c>
      <c r="BH831">
        <v>100</v>
      </c>
      <c r="BI831">
        <v>105.14833430514589</v>
      </c>
      <c r="BJ831">
        <v>110.54637209123577</v>
      </c>
      <c r="BK831">
        <v>115.6653099268391</v>
      </c>
      <c r="BL831">
        <v>120.30432105973841</v>
      </c>
      <c r="BM831">
        <v>122.02361980438067</v>
      </c>
    </row>
    <row r="832" spans="1:65" x14ac:dyDescent="0.2">
      <c r="A832" t="s">
        <v>3034</v>
      </c>
      <c r="B832" t="s">
        <v>579</v>
      </c>
      <c r="C832" t="s">
        <v>2535</v>
      </c>
      <c r="D832" t="s">
        <v>2896</v>
      </c>
      <c r="O832">
        <v>186148165.57828701</v>
      </c>
      <c r="P832">
        <v>-33523206.4752529</v>
      </c>
      <c r="Q832">
        <v>270107501.124789</v>
      </c>
      <c r="R832">
        <v>640476595.68240094</v>
      </c>
      <c r="S832">
        <v>938604934.28674901</v>
      </c>
      <c r="T832">
        <v>722392750.54396999</v>
      </c>
      <c r="U832">
        <v>1225882188.06354</v>
      </c>
      <c r="V832">
        <v>2083182506.2717099</v>
      </c>
      <c r="W832">
        <v>2402146167.25736</v>
      </c>
      <c r="X832">
        <v>2749609500.04497</v>
      </c>
      <c r="Y832">
        <v>3439278857.3429699</v>
      </c>
      <c r="Z832">
        <v>2519337161.1273799</v>
      </c>
      <c r="AA832">
        <v>1634189578.73877</v>
      </c>
      <c r="AB832">
        <v>1499527838.4674001</v>
      </c>
      <c r="AC832">
        <v>1662625013.5980799</v>
      </c>
      <c r="AD832">
        <v>2045888960.8406501</v>
      </c>
      <c r="AE832">
        <v>4031809283.7697902</v>
      </c>
      <c r="AF832">
        <v>3831567871.6693702</v>
      </c>
      <c r="AG832">
        <v>4577793353.7065001</v>
      </c>
      <c r="AH832">
        <v>3808114198.3360701</v>
      </c>
      <c r="AI832">
        <v>4784331015.7494097</v>
      </c>
      <c r="AJ832">
        <v>5824149515.9374199</v>
      </c>
      <c r="AK832">
        <v>4867039222.5739098</v>
      </c>
      <c r="AL832">
        <v>4881649947.1659698</v>
      </c>
      <c r="AM832">
        <v>6749002306.60746</v>
      </c>
      <c r="AN832">
        <v>6810674143.6751099</v>
      </c>
      <c r="AO832">
        <v>3272998765.0384598</v>
      </c>
      <c r="AP832">
        <v>1500582616.8931799</v>
      </c>
      <c r="AQ832">
        <v>10796443.7808876</v>
      </c>
      <c r="AR832">
        <v>-307340246.72122997</v>
      </c>
      <c r="AS832">
        <v>297588245.41671401</v>
      </c>
      <c r="AT832">
        <v>-293946252.388987</v>
      </c>
      <c r="AU832">
        <v>837103615.47463596</v>
      </c>
      <c r="AV832">
        <v>2438858994.6717801</v>
      </c>
      <c r="AW832">
        <v>4962027176.2848396</v>
      </c>
      <c r="AX832">
        <v>9032823833.4882698</v>
      </c>
      <c r="AY832">
        <v>11590201381.609301</v>
      </c>
      <c r="AZ832">
        <v>14586108656.7486</v>
      </c>
      <c r="BA832">
        <v>19493141323.417702</v>
      </c>
      <c r="BB832">
        <v>15033768252.3881</v>
      </c>
      <c r="BC832">
        <v>18653409123.031601</v>
      </c>
      <c r="BD832">
        <v>27066957874.146702</v>
      </c>
      <c r="BE832">
        <v>24776932779.6394</v>
      </c>
      <c r="BF832">
        <v>24675491329.991402</v>
      </c>
      <c r="BG832">
        <v>24660668712.149799</v>
      </c>
      <c r="BH832">
        <v>15480036393.5748</v>
      </c>
      <c r="BI832">
        <v>14952741930.6686</v>
      </c>
      <c r="BJ832">
        <v>15502996580.939199</v>
      </c>
      <c r="BK832">
        <v>16207044566.1075</v>
      </c>
      <c r="BL832">
        <v>13586279282.9531</v>
      </c>
    </row>
    <row r="833" spans="1:65" x14ac:dyDescent="0.2">
      <c r="A833" t="s">
        <v>3034</v>
      </c>
      <c r="B833" t="s">
        <v>579</v>
      </c>
      <c r="C833" t="s">
        <v>4122</v>
      </c>
      <c r="D833" t="s">
        <v>953</v>
      </c>
      <c r="O833">
        <v>122193988.13222399</v>
      </c>
      <c r="P833">
        <v>132971862.332744</v>
      </c>
      <c r="Q833">
        <v>147385831.90001699</v>
      </c>
      <c r="R833">
        <v>175748065.36107099</v>
      </c>
      <c r="S833">
        <v>211926399.324166</v>
      </c>
      <c r="T833">
        <v>222225619.25937301</v>
      </c>
      <c r="U833">
        <v>260636759.24564001</v>
      </c>
      <c r="V833">
        <v>333138646.13151199</v>
      </c>
      <c r="W833">
        <v>366765937.27999997</v>
      </c>
      <c r="X833">
        <v>470036079.63499999</v>
      </c>
      <c r="Y833">
        <v>563643257.86899996</v>
      </c>
      <c r="Z833">
        <v>897603156.79999995</v>
      </c>
      <c r="AA833">
        <v>1033301464.63826</v>
      </c>
      <c r="AB833">
        <v>1087931290.494</v>
      </c>
      <c r="AC833">
        <v>1063665618.446</v>
      </c>
      <c r="AD833">
        <v>963362940.57599998</v>
      </c>
      <c r="AE833">
        <v>896251071.64500499</v>
      </c>
      <c r="AF833">
        <v>859582513.07500005</v>
      </c>
      <c r="AG833">
        <v>974156220.43999302</v>
      </c>
      <c r="AH833">
        <v>1005508940.949</v>
      </c>
      <c r="AI833">
        <v>1047399165.4960001</v>
      </c>
      <c r="AJ833">
        <v>1035900400.964</v>
      </c>
      <c r="AK833">
        <v>1797177386.9760001</v>
      </c>
      <c r="AL833">
        <v>1741265439.2550001</v>
      </c>
      <c r="AM833">
        <v>2005326017.375</v>
      </c>
      <c r="AN833">
        <v>2272775077.4250002</v>
      </c>
      <c r="AO833">
        <v>2567630146.0050001</v>
      </c>
      <c r="AP833">
        <v>3229472733.8099999</v>
      </c>
      <c r="AQ833">
        <v>2994668681.2596002</v>
      </c>
      <c r="AR833">
        <v>2870476628.4229298</v>
      </c>
      <c r="AS833">
        <v>3588698141.8411102</v>
      </c>
      <c r="AT833">
        <v>3793611090.2676401</v>
      </c>
      <c r="AU833">
        <v>4050444132.9580798</v>
      </c>
      <c r="AV833">
        <v>3788349887.2109399</v>
      </c>
      <c r="AW833">
        <v>4565886800</v>
      </c>
      <c r="AX833">
        <v>5820360000</v>
      </c>
      <c r="AY833">
        <v>6263365800</v>
      </c>
      <c r="AZ833">
        <v>7437358800</v>
      </c>
      <c r="BA833">
        <v>8277157200</v>
      </c>
      <c r="BB833">
        <v>8830113600</v>
      </c>
      <c r="BC833">
        <v>10784043941.233101</v>
      </c>
      <c r="BD833">
        <v>10452244600</v>
      </c>
      <c r="BE833">
        <v>11381824300</v>
      </c>
      <c r="BF833">
        <v>13538448064.059999</v>
      </c>
      <c r="BG833">
        <v>12831643600</v>
      </c>
      <c r="BH833">
        <v>9794932348.0715904</v>
      </c>
      <c r="BI833">
        <v>9819719488.0184803</v>
      </c>
      <c r="BJ833">
        <v>10776144626.614901</v>
      </c>
      <c r="BK833">
        <v>13006183116.8951</v>
      </c>
      <c r="BL833">
        <v>12540823647.5221</v>
      </c>
    </row>
    <row r="834" spans="1:65" x14ac:dyDescent="0.2">
      <c r="A834" t="s">
        <v>3034</v>
      </c>
      <c r="B834" t="s">
        <v>579</v>
      </c>
      <c r="C834" t="s">
        <v>3120</v>
      </c>
      <c r="D834" t="s">
        <v>745</v>
      </c>
      <c r="K834">
        <v>3.1313024095106243</v>
      </c>
      <c r="L834">
        <v>7.4369228959596541</v>
      </c>
      <c r="M834">
        <v>5.0362665936773254</v>
      </c>
      <c r="N834">
        <v>7.7993485342019255</v>
      </c>
      <c r="O834">
        <v>5.0026590601430314</v>
      </c>
      <c r="P834">
        <v>7.0917985611510801</v>
      </c>
      <c r="Q834">
        <v>10.036974934434099</v>
      </c>
      <c r="R834">
        <v>9.6714009416453308</v>
      </c>
      <c r="S834">
        <v>5.2772211088843335</v>
      </c>
      <c r="T834">
        <v>0.13959390862952148</v>
      </c>
      <c r="U834">
        <v>4.4286740168122805</v>
      </c>
      <c r="V834">
        <v>1.4748355675650089</v>
      </c>
      <c r="W834">
        <v>7.6114167264610018</v>
      </c>
      <c r="X834">
        <v>5.289049245426952</v>
      </c>
      <c r="Y834">
        <v>3.5597680767823476</v>
      </c>
      <c r="Z834">
        <v>-0.90640394088669041</v>
      </c>
      <c r="AA834">
        <v>-0.40455016079160089</v>
      </c>
      <c r="AB834">
        <v>3.3975669702791294</v>
      </c>
      <c r="AC834">
        <v>6.8801352988959934</v>
      </c>
      <c r="AD834">
        <v>5.9637799886617131</v>
      </c>
      <c r="AE834">
        <v>10.323236836535528</v>
      </c>
      <c r="AF834">
        <v>6.1012198176398869</v>
      </c>
      <c r="AG834">
        <v>3.7538925163240577</v>
      </c>
      <c r="AH834">
        <v>4.6225565656856702</v>
      </c>
      <c r="AI834">
        <v>2.4490683545945728</v>
      </c>
      <c r="AJ834">
        <v>2.7226897536981767</v>
      </c>
      <c r="AK834">
        <v>-0.44432147007282197</v>
      </c>
      <c r="AL834">
        <v>4.23639527648956</v>
      </c>
      <c r="AM834">
        <v>3.6477927876522784</v>
      </c>
      <c r="AN834">
        <v>5.5430181032550792</v>
      </c>
      <c r="AO834">
        <v>-2.6864310137358984</v>
      </c>
      <c r="AP834">
        <v>1.3359125352511541</v>
      </c>
      <c r="AQ834">
        <v>0.70750102370379864</v>
      </c>
      <c r="AR834">
        <v>-7.2301009019006699</v>
      </c>
      <c r="AS834">
        <v>3.1758872042420876</v>
      </c>
      <c r="AT834">
        <v>0.80527870057555617</v>
      </c>
      <c r="AU834">
        <v>2.8484299530744579</v>
      </c>
      <c r="AV834">
        <v>4.8324215119125142</v>
      </c>
      <c r="AW834">
        <v>6.2032839338900914</v>
      </c>
      <c r="AX834">
        <v>4.2759759034769473</v>
      </c>
      <c r="AY834">
        <v>7.0997225395789059</v>
      </c>
      <c r="AZ834">
        <v>6.0725388601036343</v>
      </c>
      <c r="BA834">
        <v>3.813530101372308</v>
      </c>
      <c r="BB834">
        <v>0.99309153713298315</v>
      </c>
      <c r="BC834">
        <v>3.2602142050624394</v>
      </c>
      <c r="BD834">
        <v>7.2318063591485782</v>
      </c>
      <c r="BE834">
        <v>3.0359282029958337</v>
      </c>
      <c r="BF834">
        <v>4.7125348912066869</v>
      </c>
      <c r="BG834">
        <v>3.3878397474719719</v>
      </c>
      <c r="BH834">
        <v>2.0932812638679366</v>
      </c>
      <c r="BI834">
        <v>1.7056642484253928</v>
      </c>
      <c r="BJ834">
        <v>-2.1540210529914816</v>
      </c>
      <c r="BK834">
        <v>0.28915746851809843</v>
      </c>
      <c r="BL834">
        <v>0.62368523059367931</v>
      </c>
      <c r="BM834">
        <v>-13.565810635668186</v>
      </c>
    </row>
    <row r="835" spans="1:65" x14ac:dyDescent="0.2">
      <c r="A835" t="s">
        <v>3034</v>
      </c>
      <c r="B835" t="s">
        <v>579</v>
      </c>
      <c r="C835" t="s">
        <v>3222</v>
      </c>
      <c r="D835" t="s">
        <v>552</v>
      </c>
      <c r="J835">
        <v>4911754717.1602468</v>
      </c>
      <c r="K835">
        <v>5048756384.9189758</v>
      </c>
      <c r="L835">
        <v>5406588307.2253199</v>
      </c>
      <c r="M835">
        <v>5746327160.3755274</v>
      </c>
      <c r="N835">
        <v>5950012454.1944246</v>
      </c>
      <c r="O835">
        <v>6154250811.2626266</v>
      </c>
      <c r="P835">
        <v>6204500557.9146185</v>
      </c>
      <c r="Q835">
        <v>6689458018.5276203</v>
      </c>
      <c r="R835">
        <v>6847634107.8315258</v>
      </c>
      <c r="S835">
        <v>7227509551.0748234</v>
      </c>
      <c r="T835">
        <v>7645388340.4495878</v>
      </c>
      <c r="U835">
        <v>7878781031.6602001</v>
      </c>
      <c r="V835">
        <v>8136271478.7337952</v>
      </c>
      <c r="W835">
        <v>8796549989.379467</v>
      </c>
      <c r="X835">
        <v>9222724727.4939384</v>
      </c>
      <c r="Y835">
        <v>9426884075.5265427</v>
      </c>
      <c r="Z835">
        <v>9728777600.6165199</v>
      </c>
      <c r="AA835">
        <v>9544528529.5592442</v>
      </c>
      <c r="AB835">
        <v>9812606187.4054508</v>
      </c>
      <c r="AC835">
        <v>9984766876.0133915</v>
      </c>
      <c r="AD835">
        <v>10149184679.130978</v>
      </c>
      <c r="AE835">
        <v>10491767857.563393</v>
      </c>
      <c r="AF835">
        <v>11161606461.518616</v>
      </c>
      <c r="AG835">
        <v>11470689808.849688</v>
      </c>
      <c r="AH835">
        <v>11963785200.131207</v>
      </c>
      <c r="AI835">
        <v>12660802912.338453</v>
      </c>
      <c r="AJ835">
        <v>13099079269.687551</v>
      </c>
      <c r="AK835">
        <v>13263967735.659168</v>
      </c>
      <c r="AL835">
        <v>13490688167.979445</v>
      </c>
      <c r="AM835">
        <v>13833348025.621962</v>
      </c>
      <c r="AN835">
        <v>14349749217.348942</v>
      </c>
      <c r="AO835">
        <v>14172491595.900581</v>
      </c>
      <c r="AP835">
        <v>14264626335.757748</v>
      </c>
      <c r="AQ835">
        <v>14270159033.013828</v>
      </c>
      <c r="AR835">
        <v>14263366770.14163</v>
      </c>
      <c r="AS835">
        <v>14812417228.85272</v>
      </c>
      <c r="AT835">
        <v>15074247928.039209</v>
      </c>
      <c r="AU835">
        <v>15760244359.856081</v>
      </c>
      <c r="AV835">
        <v>16247249460.323895</v>
      </c>
      <c r="AW835">
        <v>16730981677.050175</v>
      </c>
      <c r="AX835">
        <v>17201741578.32793</v>
      </c>
      <c r="AY835">
        <v>17568382935.137367</v>
      </c>
      <c r="AZ835">
        <v>18259011827.543262</v>
      </c>
      <c r="BA835">
        <v>18111992273.575123</v>
      </c>
      <c r="BB835">
        <v>18069792216.417603</v>
      </c>
      <c r="BC835">
        <v>18124697667.127926</v>
      </c>
      <c r="BD835">
        <v>18470919641.441788</v>
      </c>
      <c r="BE835">
        <v>18933305213.952698</v>
      </c>
      <c r="BF835">
        <v>20344511426.424667</v>
      </c>
      <c r="BG835">
        <v>20936673518.796345</v>
      </c>
      <c r="BH835">
        <v>21836941404.823479</v>
      </c>
      <c r="BI835">
        <v>22434548665.860645</v>
      </c>
      <c r="BJ835">
        <v>23685576166.756214</v>
      </c>
      <c r="BK835">
        <v>24063107860.896626</v>
      </c>
      <c r="BL835">
        <v>24627136581.829956</v>
      </c>
      <c r="BM835">
        <v>25319602515.650608</v>
      </c>
    </row>
    <row r="836" spans="1:65" x14ac:dyDescent="0.2">
      <c r="A836" t="s">
        <v>3034</v>
      </c>
      <c r="B836" t="s">
        <v>579</v>
      </c>
      <c r="C836" t="s">
        <v>1147</v>
      </c>
      <c r="D836" t="s">
        <v>3057</v>
      </c>
      <c r="E836">
        <v>11346941474300.4</v>
      </c>
      <c r="F836">
        <v>12491304577133.9</v>
      </c>
      <c r="G836">
        <v>11657388732004.5</v>
      </c>
      <c r="H836">
        <v>11257932944863.9</v>
      </c>
      <c r="I836">
        <v>12743924148722.9</v>
      </c>
      <c r="J836">
        <v>12337089157659.1</v>
      </c>
      <c r="K836">
        <v>16005457267871.299</v>
      </c>
      <c r="L836">
        <v>14523328687540.5</v>
      </c>
      <c r="M836">
        <v>16632665319385.898</v>
      </c>
      <c r="N836">
        <v>16264130652174.299</v>
      </c>
      <c r="O836">
        <v>21022788767009.898</v>
      </c>
      <c r="P836">
        <v>21920322157075.5</v>
      </c>
      <c r="Q836">
        <v>21385663913586.898</v>
      </c>
      <c r="R836">
        <v>23328211143198.301</v>
      </c>
      <c r="S836">
        <v>27953704066629.602</v>
      </c>
      <c r="T836">
        <v>22917063614737.297</v>
      </c>
      <c r="U836">
        <v>25050037068057</v>
      </c>
      <c r="V836">
        <v>29119232404396.398</v>
      </c>
      <c r="W836">
        <v>31132690098430.699</v>
      </c>
      <c r="X836">
        <v>31034147856791.5</v>
      </c>
      <c r="Y836">
        <v>34409219632935.5</v>
      </c>
      <c r="Z836">
        <v>38963136265986.898</v>
      </c>
      <c r="AA836">
        <v>41041179077852.305</v>
      </c>
      <c r="AB836">
        <v>40158626771819.797</v>
      </c>
      <c r="AC836">
        <v>37792614233542.398</v>
      </c>
      <c r="AD836">
        <v>34148215857782.996</v>
      </c>
      <c r="AE836">
        <v>35634339393855.898</v>
      </c>
      <c r="AF836">
        <v>38917860100909.398</v>
      </c>
      <c r="AG836">
        <v>42034924318707.5</v>
      </c>
      <c r="AH836">
        <v>38955146354502.703</v>
      </c>
      <c r="AI836">
        <v>38498389747985.602</v>
      </c>
      <c r="AJ836">
        <v>35134637013100</v>
      </c>
      <c r="AK836">
        <v>50237234283300</v>
      </c>
      <c r="AL836">
        <v>69428668755500</v>
      </c>
      <c r="AM836">
        <v>87974917875300</v>
      </c>
      <c r="AN836">
        <v>93311386836500</v>
      </c>
      <c r="AO836">
        <v>82095414269300</v>
      </c>
      <c r="AP836">
        <v>81566034810000</v>
      </c>
      <c r="AQ836">
        <v>76420738446700</v>
      </c>
      <c r="AR836">
        <v>46899425983200</v>
      </c>
      <c r="AS836">
        <v>52650845274900</v>
      </c>
      <c r="AT836">
        <v>57086130954800</v>
      </c>
      <c r="AU836">
        <v>62834914119000</v>
      </c>
      <c r="AV836">
        <v>69969883463200</v>
      </c>
      <c r="AW836">
        <v>77794757796700</v>
      </c>
      <c r="AX836">
        <v>86720000000000</v>
      </c>
      <c r="AY836">
        <v>101405000000000</v>
      </c>
      <c r="AZ836">
        <v>117424000000000</v>
      </c>
      <c r="BA836">
        <v>128090000000000</v>
      </c>
      <c r="BB836">
        <v>120026000000000</v>
      </c>
      <c r="BC836">
        <v>131503000000000</v>
      </c>
      <c r="BD836">
        <v>155852000000000</v>
      </c>
      <c r="BE836">
        <v>160351000000000</v>
      </c>
      <c r="BF836">
        <v>172869000000000</v>
      </c>
      <c r="BG836">
        <v>193533000000000</v>
      </c>
      <c r="BH836">
        <v>191305000000000</v>
      </c>
      <c r="BI836">
        <v>190994000000000</v>
      </c>
      <c r="BJ836">
        <v>184828000000000</v>
      </c>
      <c r="BK836">
        <v>187608000000000</v>
      </c>
      <c r="BL836">
        <v>194743000000000</v>
      </c>
      <c r="BM836">
        <v>153455889379956</v>
      </c>
    </row>
    <row r="837" spans="1:65" x14ac:dyDescent="0.2">
      <c r="A837" t="s">
        <v>3034</v>
      </c>
      <c r="B837" t="s">
        <v>579</v>
      </c>
      <c r="C837" t="s">
        <v>3917</v>
      </c>
      <c r="D837" t="s">
        <v>407</v>
      </c>
      <c r="E837">
        <v>15.69457914434304</v>
      </c>
      <c r="F837">
        <v>12.991351697840308</v>
      </c>
      <c r="G837">
        <v>12.223505813001475</v>
      </c>
      <c r="H837">
        <v>11.982855107925239</v>
      </c>
      <c r="I837">
        <v>11.95749707497912</v>
      </c>
      <c r="J837">
        <v>12.134638275360402</v>
      </c>
      <c r="K837">
        <v>9.9815787678242476</v>
      </c>
      <c r="L837">
        <v>11.212486982864716</v>
      </c>
      <c r="M837">
        <v>11.773186958044118</v>
      </c>
      <c r="N837">
        <v>12.539381354718602</v>
      </c>
      <c r="O837">
        <v>13.270516992046277</v>
      </c>
      <c r="P837">
        <v>11.96643701166237</v>
      </c>
      <c r="Q837">
        <v>13.254822956110834</v>
      </c>
      <c r="R837">
        <v>14.924329659483467</v>
      </c>
      <c r="S837">
        <v>14.54011365328304</v>
      </c>
      <c r="T837">
        <v>15.817263544536273</v>
      </c>
      <c r="U837">
        <v>17.0462359328912</v>
      </c>
      <c r="V837">
        <v>16.865657675876257</v>
      </c>
      <c r="W837">
        <v>16.625966066584787</v>
      </c>
      <c r="X837">
        <v>15.2164715006599</v>
      </c>
      <c r="Y837">
        <v>16.217980786888983</v>
      </c>
      <c r="Z837">
        <v>11.85123057455392</v>
      </c>
      <c r="AA837">
        <v>10.91283459162663</v>
      </c>
      <c r="AB837">
        <v>10.459517696815828</v>
      </c>
      <c r="AC837">
        <v>11.884792344727874</v>
      </c>
      <c r="AD837">
        <v>13.807775978612463</v>
      </c>
      <c r="AE837">
        <v>18.837246440607451</v>
      </c>
      <c r="AF837">
        <v>16.949669598232539</v>
      </c>
      <c r="AG837">
        <v>16.286167625408435</v>
      </c>
      <c r="AH837">
        <v>18.002563411309712</v>
      </c>
      <c r="AI837">
        <v>18.862669028641616</v>
      </c>
      <c r="AJ837">
        <v>19.094538902440402</v>
      </c>
      <c r="AK837">
        <v>16.518554695365445</v>
      </c>
      <c r="AL837">
        <v>15.184495285478441</v>
      </c>
      <c r="AM837">
        <v>14.998361834568778</v>
      </c>
      <c r="AN837">
        <v>14.533742889210261</v>
      </c>
      <c r="AO837">
        <v>15.199461701397048</v>
      </c>
      <c r="AP837">
        <v>14.841543743470668</v>
      </c>
      <c r="AQ837">
        <v>15.00735083699117</v>
      </c>
      <c r="AR837">
        <v>18.346578750154098</v>
      </c>
      <c r="AS837">
        <v>15.915139715437993</v>
      </c>
      <c r="AT837">
        <v>15.387135766500922</v>
      </c>
      <c r="AU837">
        <v>14.815569677527179</v>
      </c>
      <c r="AV837">
        <v>16.575299711762653</v>
      </c>
      <c r="AW837">
        <v>16.770751424802281</v>
      </c>
      <c r="AX837">
        <v>16.971043739162855</v>
      </c>
      <c r="AY837">
        <v>17.728587750652508</v>
      </c>
      <c r="AZ837">
        <v>16.433142126364626</v>
      </c>
      <c r="BA837">
        <v>18.109595135073885</v>
      </c>
      <c r="BB837">
        <v>16.424495687575515</v>
      </c>
      <c r="BC837">
        <v>16.340844759769144</v>
      </c>
      <c r="BD837">
        <v>19.276505073317146</v>
      </c>
      <c r="BE837">
        <v>18.811205283665466</v>
      </c>
      <c r="BF837">
        <v>18.086439721436872</v>
      </c>
      <c r="BG837">
        <v>16.634749109650919</v>
      </c>
      <c r="BH837">
        <v>15.650211509496801</v>
      </c>
      <c r="BI837">
        <v>14.717139278197507</v>
      </c>
      <c r="BJ837">
        <v>15.145289748400547</v>
      </c>
      <c r="BK837">
        <v>15.899719677543123</v>
      </c>
      <c r="BL837">
        <v>15.852321935617022</v>
      </c>
      <c r="BM837">
        <v>13.68213305164265</v>
      </c>
    </row>
    <row r="838" spans="1:65" x14ac:dyDescent="0.2">
      <c r="A838" t="s">
        <v>3034</v>
      </c>
      <c r="B838" t="s">
        <v>579</v>
      </c>
      <c r="C838" t="s">
        <v>1249</v>
      </c>
      <c r="D838" t="s">
        <v>3878</v>
      </c>
      <c r="E838">
        <v>21241720800</v>
      </c>
      <c r="F838">
        <v>24600174600</v>
      </c>
      <c r="G838">
        <v>28004448300</v>
      </c>
      <c r="H838">
        <v>35960877100</v>
      </c>
      <c r="I838">
        <v>44819247100</v>
      </c>
      <c r="J838">
        <v>50114000000</v>
      </c>
      <c r="K838">
        <v>62517000000</v>
      </c>
      <c r="L838">
        <v>69404000000</v>
      </c>
      <c r="M838">
        <v>79573000000</v>
      </c>
      <c r="N838">
        <v>92279000000</v>
      </c>
      <c r="O838">
        <v>107611000000</v>
      </c>
      <c r="P838">
        <v>131934000000</v>
      </c>
      <c r="Q838">
        <v>154377000000</v>
      </c>
      <c r="R838">
        <v>193239000000</v>
      </c>
      <c r="S838">
        <v>256729000000</v>
      </c>
      <c r="T838">
        <v>328955000000</v>
      </c>
      <c r="U838">
        <v>422016000000</v>
      </c>
      <c r="V838">
        <v>555503000000</v>
      </c>
      <c r="W838">
        <v>717479000000</v>
      </c>
      <c r="X838">
        <v>951977000000</v>
      </c>
      <c r="Y838">
        <v>1268207000000</v>
      </c>
      <c r="Z838">
        <v>1644570000000</v>
      </c>
      <c r="AA838">
        <v>2092510000000</v>
      </c>
      <c r="AB838">
        <v>2531500000000</v>
      </c>
      <c r="AC838">
        <v>3147520000000</v>
      </c>
      <c r="AD838">
        <v>3956649000000</v>
      </c>
      <c r="AE838">
        <v>5101487000000</v>
      </c>
      <c r="AF838">
        <v>6703790000000</v>
      </c>
      <c r="AG838">
        <v>8866638000000</v>
      </c>
      <c r="AH838">
        <v>11472215000000</v>
      </c>
      <c r="AI838">
        <v>18370044000000</v>
      </c>
      <c r="AJ838">
        <v>23732524000000</v>
      </c>
      <c r="AK838">
        <v>31792540000000</v>
      </c>
      <c r="AL838">
        <v>42270205000000</v>
      </c>
      <c r="AM838">
        <v>54284513000000</v>
      </c>
      <c r="AN838">
        <v>68084099000000</v>
      </c>
      <c r="AO838">
        <v>84088214000000</v>
      </c>
      <c r="AP838">
        <v>103439485000000</v>
      </c>
      <c r="AQ838">
        <v>121049059000000</v>
      </c>
      <c r="AR838">
        <v>131218900000000</v>
      </c>
      <c r="AS838">
        <v>179214000000000</v>
      </c>
      <c r="AT838">
        <v>196704000000000</v>
      </c>
      <c r="AU838">
        <v>211223000000000</v>
      </c>
      <c r="AV838">
        <v>230632000000000</v>
      </c>
      <c r="AW838">
        <v>255076000000000</v>
      </c>
      <c r="AX838">
        <v>276532000000000</v>
      </c>
      <c r="AY838">
        <v>310035000000000</v>
      </c>
      <c r="AZ838">
        <v>346140000000000</v>
      </c>
      <c r="BA838">
        <v>377562000000000</v>
      </c>
      <c r="BB838">
        <v>402862000000000</v>
      </c>
      <c r="BC838">
        <v>433584000000000</v>
      </c>
      <c r="BD838">
        <v>482354000000000</v>
      </c>
      <c r="BE838">
        <v>527261000000000</v>
      </c>
      <c r="BF838">
        <v>568641000000000</v>
      </c>
      <c r="BG838">
        <v>611960000000000</v>
      </c>
      <c r="BH838">
        <v>670201000000000</v>
      </c>
      <c r="BI838">
        <v>722130000000000</v>
      </c>
      <c r="BJ838">
        <v>767608000000000</v>
      </c>
      <c r="BK838">
        <v>825199000000000</v>
      </c>
      <c r="BL838">
        <v>894601000000000</v>
      </c>
      <c r="BM838">
        <v>876813039859963</v>
      </c>
    </row>
    <row r="839" spans="1:65" x14ac:dyDescent="0.2">
      <c r="A839" t="s">
        <v>3034</v>
      </c>
      <c r="B839" t="s">
        <v>579</v>
      </c>
      <c r="C839" t="s">
        <v>3405</v>
      </c>
      <c r="D839" t="s">
        <v>996</v>
      </c>
      <c r="E839">
        <v>2449452852.084343</v>
      </c>
      <c r="F839">
        <v>2584009493.4667153</v>
      </c>
      <c r="G839">
        <v>2799724576.3201866</v>
      </c>
      <c r="H839">
        <v>2961061944.0633912</v>
      </c>
      <c r="I839">
        <v>3000906313.3032813</v>
      </c>
      <c r="J839">
        <v>3196384128.3086243</v>
      </c>
      <c r="K839">
        <v>3329969239.7097449</v>
      </c>
      <c r="L839">
        <v>3417044740.578546</v>
      </c>
      <c r="M839">
        <v>3531015575.3334484</v>
      </c>
      <c r="N839">
        <v>3708435623.1787615</v>
      </c>
      <c r="O839">
        <v>4058074963.6980376</v>
      </c>
      <c r="P839">
        <v>5122595250.769927</v>
      </c>
      <c r="Q839">
        <v>4880685838.799901</v>
      </c>
      <c r="R839">
        <v>5377729440.1755896</v>
      </c>
      <c r="S839">
        <v>5254248653.1073952</v>
      </c>
      <c r="T839">
        <v>5375500545.1021481</v>
      </c>
      <c r="U839">
        <v>5579370147.8189125</v>
      </c>
      <c r="V839">
        <v>5843865696.5330324</v>
      </c>
      <c r="W839">
        <v>6379394886.1766253</v>
      </c>
      <c r="X839">
        <v>7169909672.2210884</v>
      </c>
      <c r="Y839">
        <v>8078110118.1427975</v>
      </c>
      <c r="Z839">
        <v>8378713767.0465422</v>
      </c>
      <c r="AA839">
        <v>8767878846.8680401</v>
      </c>
      <c r="AB839">
        <v>8715276923.1350307</v>
      </c>
      <c r="AC839">
        <v>9074574808.9724979</v>
      </c>
      <c r="AD839">
        <v>9482908386.4255524</v>
      </c>
      <c r="AE839">
        <v>9615601939.7972794</v>
      </c>
      <c r="AF839">
        <v>10153360024.514359</v>
      </c>
      <c r="AG839">
        <v>11153539540.466448</v>
      </c>
      <c r="AH839">
        <v>11780602021.125732</v>
      </c>
      <c r="AI839">
        <v>12144357697.110125</v>
      </c>
      <c r="AJ839">
        <v>12539020718.132313</v>
      </c>
      <c r="AK839">
        <v>13863578763.767233</v>
      </c>
      <c r="AL839">
        <v>14339819344.448799</v>
      </c>
      <c r="AM839">
        <v>16523542144.36685</v>
      </c>
      <c r="AN839">
        <v>17722649328.29546</v>
      </c>
      <c r="AO839">
        <v>21965345540.397469</v>
      </c>
      <c r="AP839">
        <v>25426350047.661026</v>
      </c>
      <c r="AQ839">
        <v>25948933373.493652</v>
      </c>
      <c r="AR839">
        <v>26892823715.006062</v>
      </c>
      <c r="AS839">
        <v>26817379972.52586</v>
      </c>
      <c r="AT839">
        <v>27411434016.749138</v>
      </c>
      <c r="AU839">
        <v>27254920267.582142</v>
      </c>
      <c r="AV839">
        <v>27751225947.987144</v>
      </c>
      <c r="AW839">
        <v>29524660548.147976</v>
      </c>
      <c r="AX839">
        <v>31053258104.582554</v>
      </c>
      <c r="AY839">
        <v>32672219440.08115</v>
      </c>
      <c r="AZ839">
        <v>34164982099.659164</v>
      </c>
      <c r="BA839">
        <v>35769823303.58622</v>
      </c>
      <c r="BB839">
        <v>37473505428.514015</v>
      </c>
      <c r="BC839">
        <v>39431791175.841011</v>
      </c>
      <c r="BD839">
        <v>41985769973.842056</v>
      </c>
      <c r="BE839">
        <v>44004066280.348068</v>
      </c>
      <c r="BF839">
        <v>47918431504.444008</v>
      </c>
      <c r="BG839">
        <v>50159119883.201668</v>
      </c>
      <c r="BH839">
        <v>52592195054.621468</v>
      </c>
      <c r="BI839">
        <v>53551481493.262497</v>
      </c>
      <c r="BJ839">
        <v>55502265920.692116</v>
      </c>
      <c r="BK839">
        <v>59582542690.753571</v>
      </c>
      <c r="BL839">
        <v>62725154473.642914</v>
      </c>
      <c r="BM839">
        <v>65025277649.054466</v>
      </c>
    </row>
    <row r="840" spans="1:65" x14ac:dyDescent="0.2">
      <c r="A840" t="s">
        <v>3034</v>
      </c>
      <c r="B840" t="s">
        <v>579</v>
      </c>
      <c r="C840" t="s">
        <v>271</v>
      </c>
      <c r="D840" t="s">
        <v>1342</v>
      </c>
      <c r="AL840">
        <v>152000000</v>
      </c>
      <c r="AM840">
        <v>258000000</v>
      </c>
      <c r="AN840">
        <v>1273200000</v>
      </c>
      <c r="AO840">
        <v>273500000</v>
      </c>
      <c r="AP840">
        <v>310300000</v>
      </c>
      <c r="AR840">
        <v>55000000</v>
      </c>
      <c r="AZ840">
        <v>3500000</v>
      </c>
      <c r="BA840">
        <v>37000000</v>
      </c>
      <c r="BC840">
        <v>98716000</v>
      </c>
      <c r="BD840">
        <v>684000000</v>
      </c>
      <c r="BE840">
        <v>45000000</v>
      </c>
      <c r="BG840">
        <v>384600000</v>
      </c>
      <c r="BH840">
        <v>59000000</v>
      </c>
      <c r="BI840">
        <v>65000000</v>
      </c>
      <c r="BK840">
        <v>78000000</v>
      </c>
      <c r="BL840">
        <v>165200000</v>
      </c>
      <c r="BM840">
        <v>205230000</v>
      </c>
    </row>
    <row r="841" spans="1:65" x14ac:dyDescent="0.2">
      <c r="A841" t="s">
        <v>3034</v>
      </c>
      <c r="B841" t="s">
        <v>579</v>
      </c>
      <c r="C841" t="s">
        <v>1634</v>
      </c>
      <c r="D841" t="s">
        <v>555</v>
      </c>
      <c r="AV841">
        <v>20</v>
      </c>
      <c r="AW841">
        <v>12</v>
      </c>
      <c r="AX841">
        <v>12</v>
      </c>
      <c r="AY841">
        <v>13</v>
      </c>
      <c r="AZ841">
        <v>12</v>
      </c>
      <c r="BA841">
        <v>10</v>
      </c>
      <c r="BB841">
        <v>9</v>
      </c>
      <c r="BC841">
        <v>9</v>
      </c>
      <c r="BD841">
        <v>9</v>
      </c>
      <c r="BE841">
        <v>9</v>
      </c>
      <c r="BF841">
        <v>9</v>
      </c>
      <c r="BG841">
        <v>9</v>
      </c>
      <c r="BH841">
        <v>9</v>
      </c>
      <c r="BI841">
        <v>8</v>
      </c>
      <c r="BJ841">
        <v>8</v>
      </c>
      <c r="BK841">
        <v>8</v>
      </c>
      <c r="BL841">
        <v>7</v>
      </c>
    </row>
    <row r="842" spans="1:65" x14ac:dyDescent="0.2">
      <c r="A842" t="s">
        <v>3034</v>
      </c>
      <c r="B842" t="s">
        <v>579</v>
      </c>
      <c r="C842" t="s">
        <v>2701</v>
      </c>
      <c r="D842" t="s">
        <v>4127</v>
      </c>
      <c r="BG842">
        <v>545</v>
      </c>
      <c r="BH842">
        <v>545</v>
      </c>
      <c r="BI842">
        <v>545</v>
      </c>
      <c r="BJ842">
        <v>545</v>
      </c>
      <c r="BK842">
        <v>545</v>
      </c>
      <c r="BL842">
        <v>545</v>
      </c>
    </row>
    <row r="843" spans="1:65" x14ac:dyDescent="0.2">
      <c r="A843" t="s">
        <v>3034</v>
      </c>
      <c r="B843" t="s">
        <v>579</v>
      </c>
      <c r="C843" t="s">
        <v>2616</v>
      </c>
      <c r="D843" t="s">
        <v>2079</v>
      </c>
      <c r="AY843">
        <v>30.5</v>
      </c>
      <c r="BC843">
        <v>35</v>
      </c>
      <c r="BJ843">
        <v>53.6</v>
      </c>
    </row>
    <row r="844" spans="1:65" x14ac:dyDescent="0.2">
      <c r="A844" t="s">
        <v>3034</v>
      </c>
      <c r="B844" t="s">
        <v>579</v>
      </c>
      <c r="C844" t="s">
        <v>462</v>
      </c>
      <c r="D844" t="s">
        <v>2147</v>
      </c>
      <c r="BL844">
        <v>67</v>
      </c>
    </row>
    <row r="845" spans="1:65" x14ac:dyDescent="0.2">
      <c r="A845" t="s">
        <v>3034</v>
      </c>
      <c r="B845" t="s">
        <v>579</v>
      </c>
      <c r="C845" t="s">
        <v>1362</v>
      </c>
      <c r="D845" t="s">
        <v>1105</v>
      </c>
      <c r="AQ845">
        <v>27136610744549.301</v>
      </c>
      <c r="AR845">
        <v>33526473675161.5</v>
      </c>
      <c r="AS845">
        <v>35310852165406.398</v>
      </c>
      <c r="AV845">
        <v>75227903148689</v>
      </c>
      <c r="BA845">
        <v>117081753000000</v>
      </c>
      <c r="BB845">
        <v>124039612000000</v>
      </c>
      <c r="BC845">
        <v>138215093000000</v>
      </c>
      <c r="BD845">
        <v>149956714000000</v>
      </c>
      <c r="BE845">
        <v>166846606000000</v>
      </c>
      <c r="BF845">
        <v>237687234240000</v>
      </c>
      <c r="BG845">
        <v>230111317484498</v>
      </c>
      <c r="BH845">
        <v>215783608009205</v>
      </c>
      <c r="BI845">
        <v>247308000039024</v>
      </c>
      <c r="BJ845">
        <v>253175216328519</v>
      </c>
      <c r="BK845">
        <v>299566932473138</v>
      </c>
      <c r="BL845">
        <v>327893515923852</v>
      </c>
    </row>
    <row r="846" spans="1:65" x14ac:dyDescent="0.2">
      <c r="A846" t="s">
        <v>3034</v>
      </c>
      <c r="B846" t="s">
        <v>579</v>
      </c>
      <c r="C846" t="s">
        <v>2099</v>
      </c>
      <c r="D846" t="s">
        <v>2757</v>
      </c>
      <c r="AQ846">
        <v>4503613497356.7803</v>
      </c>
      <c r="AR846">
        <v>4387629871044.5698</v>
      </c>
      <c r="AS846">
        <v>3832182173764.4702</v>
      </c>
      <c r="AV846">
        <v>510819181390.94</v>
      </c>
      <c r="BA846">
        <v>5920950000000</v>
      </c>
      <c r="BB846">
        <v>6392492000000</v>
      </c>
      <c r="BC846">
        <v>6910321000000</v>
      </c>
      <c r="BD846">
        <v>22775221000000</v>
      </c>
      <c r="BE846">
        <v>8862205000000</v>
      </c>
      <c r="BF846">
        <v>15739358000000</v>
      </c>
      <c r="BG846">
        <v>12809059072297.605</v>
      </c>
      <c r="BH846">
        <v>13607642859372.309</v>
      </c>
      <c r="BI846">
        <v>8502397933812.5059</v>
      </c>
      <c r="BJ846">
        <v>8789406000304.1504</v>
      </c>
      <c r="BK846">
        <v>4608767311541.1299</v>
      </c>
      <c r="BL846">
        <v>6312784377794.1689</v>
      </c>
    </row>
    <row r="847" spans="1:65" x14ac:dyDescent="0.2">
      <c r="A847" t="s">
        <v>3034</v>
      </c>
      <c r="B847" t="s">
        <v>579</v>
      </c>
      <c r="C847" t="s">
        <v>3485</v>
      </c>
      <c r="D847" t="s">
        <v>1455</v>
      </c>
      <c r="AQ847">
        <v>-3.3846862132336968</v>
      </c>
      <c r="AR847">
        <v>-6.1130721498045997</v>
      </c>
      <c r="AS847">
        <v>-3.1222951819175089</v>
      </c>
      <c r="AV847">
        <v>-5.0496700595280615</v>
      </c>
      <c r="BA847">
        <v>-5.7245080305694636</v>
      </c>
      <c r="BB847">
        <v>-7.0818387715471696</v>
      </c>
      <c r="BC847">
        <v>-4.5601181854942467</v>
      </c>
      <c r="BD847">
        <v>-1.0707561754571315</v>
      </c>
      <c r="BE847">
        <v>2.7655928564891332</v>
      </c>
      <c r="BF847">
        <v>-5.5346956208785203</v>
      </c>
      <c r="BG847">
        <v>-4.1668121898389501</v>
      </c>
      <c r="BH847">
        <v>-1.4073861918583757</v>
      </c>
      <c r="BI847">
        <v>-3.0428624195889706</v>
      </c>
      <c r="BJ847">
        <v>-2.1982440958872576</v>
      </c>
      <c r="BK847">
        <v>-2.3118057285280287</v>
      </c>
      <c r="BL847">
        <v>-2.7763022915556785</v>
      </c>
    </row>
    <row r="848" spans="1:65" x14ac:dyDescent="0.2">
      <c r="A848" t="s">
        <v>3034</v>
      </c>
      <c r="B848" t="s">
        <v>579</v>
      </c>
      <c r="C848" t="s">
        <v>2137</v>
      </c>
      <c r="D848" t="s">
        <v>2986</v>
      </c>
      <c r="BD848">
        <v>35.935749053955099</v>
      </c>
      <c r="BG848">
        <v>44.421840667724602</v>
      </c>
      <c r="BJ848">
        <v>49.446971893310497</v>
      </c>
    </row>
    <row r="849" spans="1:65" x14ac:dyDescent="0.2">
      <c r="A849" t="s">
        <v>3034</v>
      </c>
      <c r="B849" t="s">
        <v>579</v>
      </c>
      <c r="C849" t="s">
        <v>3464</v>
      </c>
      <c r="D849" t="s">
        <v>1885</v>
      </c>
      <c r="F849">
        <v>23.234540797658251</v>
      </c>
      <c r="G849">
        <v>19.343824228028502</v>
      </c>
      <c r="H849">
        <v>15.462122154496827</v>
      </c>
      <c r="I849">
        <v>17.970265029088559</v>
      </c>
      <c r="J849">
        <v>14.913242009132421</v>
      </c>
      <c r="K849">
        <v>14.638798378764999</v>
      </c>
      <c r="L849">
        <v>19.91681109185442</v>
      </c>
      <c r="M849">
        <v>16.24465256098971</v>
      </c>
      <c r="N849">
        <v>21.648100258603542</v>
      </c>
      <c r="O849">
        <v>15.367319406402027</v>
      </c>
      <c r="P849">
        <v>10.648476257973069</v>
      </c>
      <c r="Q849">
        <v>26.955964771817452</v>
      </c>
      <c r="R849">
        <v>31.512032692598758</v>
      </c>
      <c r="S849">
        <v>45.208501170061766</v>
      </c>
      <c r="T849">
        <v>34.796507403933795</v>
      </c>
      <c r="U849">
        <v>40.632074084962518</v>
      </c>
      <c r="V849">
        <v>35.198037740056307</v>
      </c>
      <c r="W849">
        <v>26.666838470260796</v>
      </c>
      <c r="X849">
        <v>24.901224370216347</v>
      </c>
      <c r="Y849">
        <v>48.139472758310639</v>
      </c>
      <c r="Z849">
        <v>38.303758551909624</v>
      </c>
      <c r="AA849">
        <v>25.533829756447378</v>
      </c>
      <c r="AB849">
        <v>29.111023571181573</v>
      </c>
      <c r="AC849">
        <v>23.423266984333473</v>
      </c>
      <c r="AD849">
        <v>23.428575062278327</v>
      </c>
      <c r="AG849">
        <v>14.689886705609364</v>
      </c>
      <c r="AJ849">
        <v>32.84109282224987</v>
      </c>
      <c r="AK849">
        <v>39.032279015392604</v>
      </c>
      <c r="AL849">
        <v>39.010034194741856</v>
      </c>
      <c r="AM849">
        <v>45.734871091754712</v>
      </c>
      <c r="AN849">
        <v>28.232858012507151</v>
      </c>
      <c r="AO849">
        <v>21.027962093830357</v>
      </c>
      <c r="AP849">
        <v>23.881147153652797</v>
      </c>
      <c r="AQ849">
        <v>11.35819809597435</v>
      </c>
      <c r="AR849">
        <v>11.897458202955635</v>
      </c>
      <c r="AS849">
        <v>3.6484493432637195</v>
      </c>
      <c r="AT849">
        <v>19.585732890475889</v>
      </c>
      <c r="AU849">
        <v>4.6075053241834905</v>
      </c>
      <c r="AV849">
        <v>10.525395871406438</v>
      </c>
      <c r="AW849">
        <v>19.288775312029657</v>
      </c>
      <c r="AX849">
        <v>17.633478578341393</v>
      </c>
      <c r="AY849">
        <v>17.949588547840285</v>
      </c>
      <c r="AZ849">
        <v>17.392251207294734</v>
      </c>
      <c r="BA849">
        <v>18.481979275553925</v>
      </c>
      <c r="BB849">
        <v>8.05588580513637</v>
      </c>
      <c r="BC849">
        <v>11.457662593308267</v>
      </c>
      <c r="BD849">
        <v>18.923817041861454</v>
      </c>
      <c r="BE849">
        <v>16.071608072365759</v>
      </c>
      <c r="BF849">
        <v>13.734793833431027</v>
      </c>
      <c r="BG849">
        <v>9.1908966958504283</v>
      </c>
      <c r="BH849">
        <v>11.420995985679376</v>
      </c>
      <c r="BI849">
        <v>7.1865680650631605</v>
      </c>
      <c r="BJ849">
        <v>6.7897710885874067</v>
      </c>
      <c r="BK849">
        <v>5.1071760386872462</v>
      </c>
      <c r="BL849">
        <v>8.8516579089003997</v>
      </c>
      <c r="BM849">
        <v>12.708341502553061</v>
      </c>
    </row>
    <row r="850" spans="1:65" x14ac:dyDescent="0.2">
      <c r="A850" t="s">
        <v>3034</v>
      </c>
      <c r="B850" t="s">
        <v>579</v>
      </c>
      <c r="C850" t="s">
        <v>2173</v>
      </c>
      <c r="D850" t="s">
        <v>484</v>
      </c>
      <c r="BB850">
        <v>1069.21</v>
      </c>
      <c r="BC850">
        <v>1036.72</v>
      </c>
      <c r="BD850">
        <v>1098.5</v>
      </c>
      <c r="BE850">
        <v>1165.67</v>
      </c>
      <c r="BF850">
        <v>1216.5</v>
      </c>
      <c r="BG850">
        <v>1297.3900000000001</v>
      </c>
      <c r="BH850">
        <v>1375.52</v>
      </c>
      <c r="BI850">
        <v>1400.59</v>
      </c>
      <c r="BJ850">
        <v>1487.4</v>
      </c>
      <c r="BK850">
        <v>1549.14</v>
      </c>
      <c r="BL850">
        <v>1649.75</v>
      </c>
      <c r="BM850">
        <v>1803.51</v>
      </c>
    </row>
    <row r="851" spans="1:65" x14ac:dyDescent="0.2">
      <c r="A851" t="s">
        <v>3034</v>
      </c>
      <c r="B851" t="s">
        <v>579</v>
      </c>
      <c r="C851" t="s">
        <v>3810</v>
      </c>
      <c r="D851" t="s">
        <v>1743</v>
      </c>
      <c r="AU851">
        <v>60.422796740000003</v>
      </c>
      <c r="AZ851">
        <v>55.104033729999998</v>
      </c>
      <c r="BE851">
        <v>50.366459140000003</v>
      </c>
      <c r="BJ851">
        <v>46.954669019999997</v>
      </c>
    </row>
    <row r="852" spans="1:65" x14ac:dyDescent="0.2">
      <c r="A852" t="s">
        <v>3034</v>
      </c>
      <c r="B852" t="s">
        <v>579</v>
      </c>
      <c r="C852" t="s">
        <v>1929</v>
      </c>
      <c r="D852" t="s">
        <v>935</v>
      </c>
      <c r="BK852">
        <v>58</v>
      </c>
    </row>
    <row r="853" spans="1:65" x14ac:dyDescent="0.2">
      <c r="A853" t="s">
        <v>3034</v>
      </c>
      <c r="B853" t="s">
        <v>579</v>
      </c>
      <c r="C853" t="s">
        <v>1489</v>
      </c>
      <c r="D853" t="s">
        <v>3756</v>
      </c>
      <c r="AI853">
        <v>0</v>
      </c>
      <c r="AN853">
        <v>0</v>
      </c>
      <c r="AS853">
        <v>0</v>
      </c>
      <c r="AX853">
        <v>0</v>
      </c>
      <c r="BC853">
        <v>0</v>
      </c>
      <c r="BD853">
        <v>0</v>
      </c>
      <c r="BE853">
        <v>0</v>
      </c>
      <c r="BF853">
        <v>0</v>
      </c>
      <c r="BG853">
        <v>0</v>
      </c>
      <c r="BH853">
        <v>0</v>
      </c>
      <c r="BI853">
        <v>0</v>
      </c>
      <c r="BJ853">
        <v>0</v>
      </c>
    </row>
    <row r="854" spans="1:65" x14ac:dyDescent="0.2">
      <c r="A854" t="s">
        <v>3034</v>
      </c>
      <c r="B854" t="s">
        <v>579</v>
      </c>
      <c r="C854" t="s">
        <v>1023</v>
      </c>
      <c r="D854" t="s">
        <v>2877</v>
      </c>
      <c r="AJ854">
        <v>-1.3242667906168499</v>
      </c>
      <c r="AK854">
        <v>2.3376756093712099</v>
      </c>
      <c r="AL854">
        <v>8.2465539547903699</v>
      </c>
      <c r="AM854">
        <v>-2.3401372350890202</v>
      </c>
      <c r="AN854">
        <v>2.6979617412215702</v>
      </c>
      <c r="AO854">
        <v>5.1869223418669703</v>
      </c>
      <c r="AP854">
        <v>7.8355394108026397</v>
      </c>
      <c r="AQ854">
        <v>-5.1980492570904797</v>
      </c>
      <c r="AR854">
        <v>-14.241176234379299</v>
      </c>
      <c r="AS854">
        <v>-5.6632403241150904</v>
      </c>
      <c r="AT854">
        <v>-11.8054041807373</v>
      </c>
      <c r="AU854">
        <v>-15.002227992035399</v>
      </c>
      <c r="AV854">
        <v>-6.5461021297833204</v>
      </c>
      <c r="AW854">
        <v>0.12142873398877101</v>
      </c>
      <c r="AX854">
        <v>-13.635069853259999</v>
      </c>
      <c r="AY854">
        <v>-13.1024131541113</v>
      </c>
      <c r="AZ854">
        <v>1.5121583868588799</v>
      </c>
      <c r="BA854">
        <v>-3.9833593872112698</v>
      </c>
      <c r="BB854">
        <v>-1.42486095789478</v>
      </c>
      <c r="BC854">
        <v>-4.4158320313131796</v>
      </c>
      <c r="BD854">
        <v>-2.4067875850151799</v>
      </c>
      <c r="BE854">
        <v>-0.56490387283852905</v>
      </c>
    </row>
    <row r="855" spans="1:65" x14ac:dyDescent="0.2">
      <c r="A855" t="s">
        <v>3034</v>
      </c>
      <c r="B855" t="s">
        <v>579</v>
      </c>
      <c r="C855" t="s">
        <v>3204</v>
      </c>
      <c r="D855" t="s">
        <v>919</v>
      </c>
      <c r="P855">
        <v>629.51034819468828</v>
      </c>
      <c r="Q855">
        <v>615.74430830039705</v>
      </c>
      <c r="R855">
        <v>605.70130650326053</v>
      </c>
      <c r="S855">
        <v>627.46950832236178</v>
      </c>
      <c r="T855">
        <v>641.39646868783382</v>
      </c>
      <c r="U855">
        <v>652.23303284422343</v>
      </c>
      <c r="V855">
        <v>656.8022055158242</v>
      </c>
      <c r="W855">
        <v>639.6327317336677</v>
      </c>
      <c r="X855">
        <v>610.83507936534477</v>
      </c>
      <c r="Y855">
        <v>658.20400120324871</v>
      </c>
      <c r="Z855">
        <v>652.25437988569354</v>
      </c>
      <c r="AA855">
        <v>656.35636320261642</v>
      </c>
      <c r="AB855">
        <v>663.36068137477571</v>
      </c>
      <c r="AC855">
        <v>671.21753843940394</v>
      </c>
      <c r="AD855">
        <v>667.40825090311921</v>
      </c>
      <c r="AE855">
        <v>711.85346140887032</v>
      </c>
      <c r="AF855">
        <v>721.2558498576891</v>
      </c>
      <c r="AG855">
        <v>728.40177023025228</v>
      </c>
      <c r="AH855">
        <v>719.94460940718875</v>
      </c>
      <c r="AI855">
        <v>731.74396222843006</v>
      </c>
      <c r="AJ855">
        <v>725.35417038426783</v>
      </c>
      <c r="AK855">
        <v>727.60199064753101</v>
      </c>
      <c r="AL855">
        <v>746.60884336139202</v>
      </c>
      <c r="AM855">
        <v>758.53476573072089</v>
      </c>
      <c r="AN855">
        <v>757.75950966021708</v>
      </c>
      <c r="AO855">
        <v>762.5262677293772</v>
      </c>
      <c r="AP855">
        <v>727.16290030461664</v>
      </c>
      <c r="AQ855">
        <v>748.79504535296314</v>
      </c>
      <c r="AR855">
        <v>658.73675507573591</v>
      </c>
      <c r="AS855">
        <v>651.36358308668707</v>
      </c>
      <c r="AT855">
        <v>638.59867096436619</v>
      </c>
      <c r="AU855">
        <v>616.60660970766173</v>
      </c>
      <c r="AV855">
        <v>620.3289798985013</v>
      </c>
      <c r="AW855">
        <v>617.89996770839628</v>
      </c>
      <c r="AX855">
        <v>635.0563175330476</v>
      </c>
      <c r="AY855">
        <v>658.91852579648742</v>
      </c>
      <c r="AZ855">
        <v>646.79753617443987</v>
      </c>
      <c r="BA855">
        <v>669.24898291654097</v>
      </c>
      <c r="BB855">
        <v>686.10752961326034</v>
      </c>
      <c r="BC855">
        <v>689.97969360475372</v>
      </c>
      <c r="BD855">
        <v>684.40238604129536</v>
      </c>
      <c r="BE855">
        <v>684.63510315986161</v>
      </c>
      <c r="BF855">
        <v>723.81481628369477</v>
      </c>
      <c r="BG855">
        <v>724.07027926805711</v>
      </c>
    </row>
    <row r="856" spans="1:65" x14ac:dyDescent="0.2">
      <c r="A856" t="s">
        <v>3034</v>
      </c>
      <c r="B856" t="s">
        <v>579</v>
      </c>
      <c r="C856" t="s">
        <v>3731</v>
      </c>
      <c r="D856" t="s">
        <v>1283</v>
      </c>
      <c r="P856">
        <v>10.877843960550727</v>
      </c>
      <c r="Q856">
        <v>14.363066400683955</v>
      </c>
      <c r="R856">
        <v>14.311516298271265</v>
      </c>
      <c r="S856">
        <v>14.20507268790597</v>
      </c>
      <c r="T856">
        <v>15.443507849354265</v>
      </c>
      <c r="U856">
        <v>15.715744929228077</v>
      </c>
      <c r="V856">
        <v>15.402765943501343</v>
      </c>
      <c r="W856">
        <v>15.79220180844324</v>
      </c>
      <c r="X856">
        <v>15.916863983162328</v>
      </c>
      <c r="Y856">
        <v>16.154749095177539</v>
      </c>
      <c r="Z856">
        <v>16.061029022476777</v>
      </c>
      <c r="AA856">
        <v>16.468307636822647</v>
      </c>
      <c r="AB856">
        <v>16.751800916830387</v>
      </c>
      <c r="AC856">
        <v>16.466355657468174</v>
      </c>
      <c r="AD856">
        <v>15.685689790136802</v>
      </c>
      <c r="AE856">
        <v>15.925925925925927</v>
      </c>
      <c r="AF856">
        <v>22.471981458551607</v>
      </c>
      <c r="AG856">
        <v>22.934084575305949</v>
      </c>
      <c r="AH856">
        <v>21.51558478696025</v>
      </c>
      <c r="AI856">
        <v>21.192617652721619</v>
      </c>
      <c r="AJ856">
        <v>21.065152743984861</v>
      </c>
      <c r="AK856">
        <v>19.690990772219525</v>
      </c>
      <c r="AL856">
        <v>21.354288233616018</v>
      </c>
      <c r="AM856">
        <v>22.067666449322612</v>
      </c>
      <c r="AN856">
        <v>22.382713737241314</v>
      </c>
      <c r="AO856">
        <v>22.468982058023155</v>
      </c>
      <c r="AP856">
        <v>22.82927922878601</v>
      </c>
      <c r="AQ856">
        <v>23.631868499008842</v>
      </c>
      <c r="AR856">
        <v>24.629863154453318</v>
      </c>
      <c r="AS856">
        <v>22.386086956521741</v>
      </c>
      <c r="AT856">
        <v>19.36835320657428</v>
      </c>
      <c r="AU856">
        <v>19.397451267705698</v>
      </c>
      <c r="AV856">
        <v>19.490341849122277</v>
      </c>
      <c r="AW856">
        <v>19.517689414509544</v>
      </c>
      <c r="AX856">
        <v>19.506526014661183</v>
      </c>
      <c r="AY856">
        <v>19.445736073653862</v>
      </c>
      <c r="AZ856">
        <v>20.186875271621034</v>
      </c>
      <c r="BA856">
        <v>19.303514605456041</v>
      </c>
      <c r="BB856">
        <v>14.710668603125162</v>
      </c>
      <c r="BC856">
        <v>15.375942380183091</v>
      </c>
      <c r="BD856">
        <v>12.17932956315056</v>
      </c>
      <c r="BE856">
        <v>12.380891270172286</v>
      </c>
      <c r="BF856">
        <v>10.324224711336347</v>
      </c>
      <c r="BG856">
        <v>10.67878079046084</v>
      </c>
    </row>
    <row r="857" spans="1:65" x14ac:dyDescent="0.2">
      <c r="A857" t="s">
        <v>3034</v>
      </c>
      <c r="B857" t="s">
        <v>579</v>
      </c>
      <c r="C857" t="s">
        <v>2973</v>
      </c>
      <c r="D857" t="s">
        <v>2723</v>
      </c>
      <c r="O857">
        <v>4.1326087046797468</v>
      </c>
      <c r="P857">
        <v>3.6327610548031108</v>
      </c>
      <c r="Q857">
        <v>3.9729614828807054</v>
      </c>
      <c r="R857">
        <v>3.6277150626601409</v>
      </c>
      <c r="S857">
        <v>3.5218419672069969</v>
      </c>
      <c r="T857">
        <v>2.5801146531928905</v>
      </c>
      <c r="U857">
        <v>2.6044722065602661</v>
      </c>
      <c r="V857">
        <v>2.0667531357977476</v>
      </c>
      <c r="W857">
        <v>2.1641287104139479</v>
      </c>
      <c r="X857">
        <v>2.6056131292603291</v>
      </c>
      <c r="Y857">
        <v>2.9333060168132419</v>
      </c>
      <c r="Z857">
        <v>3.1888880646361901</v>
      </c>
      <c r="AA857">
        <v>3.9871500195452372</v>
      </c>
      <c r="AB857">
        <v>4.3252986777934117</v>
      </c>
      <c r="AC857">
        <v>4.4908051604635855</v>
      </c>
      <c r="AD857">
        <v>5.9835240069837488</v>
      </c>
      <c r="AE857">
        <v>6.78946122864643</v>
      </c>
      <c r="AF857">
        <v>8.1940651320343818</v>
      </c>
      <c r="AG857">
        <v>8.902649834468054</v>
      </c>
      <c r="AH857">
        <v>10.566023089237985</v>
      </c>
      <c r="AI857">
        <v>8.5439125583371389</v>
      </c>
      <c r="AJ857">
        <v>8.0235402421973436</v>
      </c>
      <c r="AK857">
        <v>7.1439460392843479</v>
      </c>
      <c r="AL857">
        <v>5.771835987874149</v>
      </c>
      <c r="AM857">
        <v>6.9489781625514624</v>
      </c>
      <c r="AN857">
        <v>4.8061582757574142</v>
      </c>
      <c r="AO857">
        <v>5.7067272427011027</v>
      </c>
      <c r="AP857">
        <v>4.3511273705200404</v>
      </c>
      <c r="AQ857">
        <v>4.6981347124215933</v>
      </c>
      <c r="AR857">
        <v>7.8269304800443864</v>
      </c>
      <c r="AS857">
        <v>5.2659358186824798</v>
      </c>
      <c r="AT857">
        <v>6.6161828220771808</v>
      </c>
      <c r="AU857">
        <v>7.1850889062105239</v>
      </c>
      <c r="AV857">
        <v>9.4404042272372912</v>
      </c>
      <c r="AW857">
        <v>6.8197390022206816</v>
      </c>
      <c r="AX857">
        <v>7.2310590256055907</v>
      </c>
      <c r="AY857">
        <v>6.334084463469976</v>
      </c>
      <c r="AZ857">
        <v>4.2999444482132123</v>
      </c>
      <c r="BA857">
        <v>3.4083194927989444</v>
      </c>
      <c r="BB857">
        <v>3.9193486649193705</v>
      </c>
      <c r="BC857">
        <v>3.5424458098300473</v>
      </c>
      <c r="BD857">
        <v>3.1979136118766918</v>
      </c>
      <c r="BE857">
        <v>4.3102986891545658</v>
      </c>
      <c r="BF857">
        <v>2.7315127770121288</v>
      </c>
      <c r="BG857">
        <v>4.0601009513407806</v>
      </c>
      <c r="BH857">
        <v>4.9205715280300151</v>
      </c>
      <c r="BI857">
        <v>5.6637430367863084</v>
      </c>
      <c r="BJ857">
        <v>7.3068901187345823</v>
      </c>
      <c r="BK857">
        <v>7.5060719297555503</v>
      </c>
      <c r="BL857">
        <v>6.0782438129455407</v>
      </c>
    </row>
    <row r="858" spans="1:65" x14ac:dyDescent="0.2">
      <c r="A858" t="s">
        <v>3034</v>
      </c>
      <c r="B858" t="s">
        <v>579</v>
      </c>
      <c r="C858" t="s">
        <v>1378</v>
      </c>
      <c r="D858" t="s">
        <v>1295</v>
      </c>
    </row>
    <row r="859" spans="1:65" x14ac:dyDescent="0.2">
      <c r="A859" t="s">
        <v>3034</v>
      </c>
      <c r="B859" t="s">
        <v>579</v>
      </c>
      <c r="C859" t="s">
        <v>376</v>
      </c>
      <c r="D859" t="s">
        <v>145</v>
      </c>
      <c r="O859">
        <v>-59000000</v>
      </c>
      <c r="P859">
        <v>61000000</v>
      </c>
      <c r="Q859">
        <v>48000000</v>
      </c>
      <c r="R859">
        <v>-27000000</v>
      </c>
      <c r="S859">
        <v>-63000000</v>
      </c>
      <c r="T859">
        <v>65000000</v>
      </c>
      <c r="U859">
        <v>37000000</v>
      </c>
      <c r="V859">
        <v>-15000000</v>
      </c>
      <c r="W859">
        <v>-26000000</v>
      </c>
      <c r="X859">
        <v>107000000</v>
      </c>
      <c r="Y859">
        <v>42000000</v>
      </c>
      <c r="Z859">
        <v>351000000</v>
      </c>
      <c r="AA859">
        <v>326000000</v>
      </c>
      <c r="AB859">
        <v>86000000</v>
      </c>
      <c r="AC859">
        <v>157000000</v>
      </c>
      <c r="AD859">
        <v>131254000</v>
      </c>
      <c r="AE859">
        <v>16593000</v>
      </c>
      <c r="AF859">
        <v>-45847000</v>
      </c>
      <c r="AG859">
        <v>21000000</v>
      </c>
      <c r="AH859">
        <v>-280000000</v>
      </c>
      <c r="AI859">
        <v>-167000000</v>
      </c>
      <c r="AJ859">
        <v>-132000000</v>
      </c>
      <c r="AK859">
        <v>269000000</v>
      </c>
      <c r="AL859">
        <v>796400000</v>
      </c>
      <c r="AM859">
        <v>919110000</v>
      </c>
      <c r="AN859">
        <v>1870660000</v>
      </c>
      <c r="AO859">
        <v>2505152000</v>
      </c>
      <c r="AP859">
        <v>2595307000</v>
      </c>
      <c r="AQ859">
        <v>-656195000</v>
      </c>
      <c r="AR859">
        <v>73313000</v>
      </c>
      <c r="AS859">
        <v>142405000</v>
      </c>
      <c r="AT859">
        <v>-40974000</v>
      </c>
      <c r="AU859">
        <v>265000</v>
      </c>
      <c r="AV859">
        <v>-691547000</v>
      </c>
      <c r="AW859">
        <v>-1626926000</v>
      </c>
      <c r="AX859">
        <v>-359141000</v>
      </c>
      <c r="AY859">
        <v>-711186000</v>
      </c>
      <c r="AZ859">
        <v>1370000000</v>
      </c>
      <c r="BA859">
        <v>527328000</v>
      </c>
      <c r="BB859">
        <v>-984362000</v>
      </c>
      <c r="BC859">
        <v>4472934000</v>
      </c>
      <c r="BD859">
        <v>4920074000</v>
      </c>
      <c r="BE859">
        <v>-736879000</v>
      </c>
      <c r="BF859">
        <v>4508064000</v>
      </c>
      <c r="BG859">
        <v>276814000</v>
      </c>
      <c r="BH859">
        <v>1394385000</v>
      </c>
      <c r="BI859">
        <v>3402816000</v>
      </c>
      <c r="BJ859">
        <v>-471407000</v>
      </c>
      <c r="BK859">
        <v>5600518000</v>
      </c>
      <c r="BL859">
        <v>2382406000</v>
      </c>
    </row>
    <row r="860" spans="1:65" x14ac:dyDescent="0.2">
      <c r="A860" t="s">
        <v>3034</v>
      </c>
      <c r="B860" t="s">
        <v>579</v>
      </c>
      <c r="C860" t="s">
        <v>4022</v>
      </c>
      <c r="D860" t="s">
        <v>1975</v>
      </c>
      <c r="BF860">
        <v>323288.142681122</v>
      </c>
      <c r="BK860">
        <v>303346.693515778</v>
      </c>
      <c r="BL860">
        <v>463770.35975456197</v>
      </c>
    </row>
    <row r="861" spans="1:65" x14ac:dyDescent="0.2">
      <c r="A861" t="s">
        <v>3034</v>
      </c>
      <c r="B861" t="s">
        <v>579</v>
      </c>
      <c r="C861" t="s">
        <v>2823</v>
      </c>
      <c r="D861" t="s">
        <v>3537</v>
      </c>
      <c r="O861">
        <v>1680220268.9000001</v>
      </c>
      <c r="P861">
        <v>1902205470.3</v>
      </c>
      <c r="Q861">
        <v>2203726928.5999999</v>
      </c>
      <c r="R861">
        <v>2471835665.1999998</v>
      </c>
      <c r="S861">
        <v>2614017082.6999998</v>
      </c>
      <c r="T861">
        <v>2922674960.3000002</v>
      </c>
      <c r="U861">
        <v>3061797359.3000002</v>
      </c>
      <c r="V861">
        <v>3268469210.5999999</v>
      </c>
      <c r="W861">
        <v>3359643740.9000001</v>
      </c>
      <c r="X861">
        <v>4044966897.0999999</v>
      </c>
      <c r="Y861">
        <v>4798607164.5</v>
      </c>
      <c r="Z861">
        <v>6151377457.3999996</v>
      </c>
      <c r="AA861">
        <v>7395980135.3999996</v>
      </c>
      <c r="AB861">
        <v>8379494606.6000004</v>
      </c>
      <c r="AC861">
        <v>9406130041</v>
      </c>
      <c r="AD861">
        <v>11370518713.700001</v>
      </c>
      <c r="AE861">
        <v>13986201987.200001</v>
      </c>
      <c r="AF861">
        <v>15581283563.200001</v>
      </c>
      <c r="AG861">
        <v>15603848825.799999</v>
      </c>
      <c r="AH861">
        <v>15458388603.200001</v>
      </c>
      <c r="AI861">
        <v>15972805244.200001</v>
      </c>
      <c r="AJ861">
        <v>15632153215.5</v>
      </c>
      <c r="AK861">
        <v>15009851513.6</v>
      </c>
      <c r="AL861">
        <v>15575377691.700001</v>
      </c>
      <c r="AM861">
        <v>17728004449.200001</v>
      </c>
      <c r="AN861">
        <v>19802164679.900002</v>
      </c>
      <c r="AO861">
        <v>23322876223.099998</v>
      </c>
      <c r="AP861">
        <v>26518648233.599998</v>
      </c>
      <c r="AQ861">
        <v>27188390455.200001</v>
      </c>
      <c r="AR861">
        <v>30723562361.200001</v>
      </c>
      <c r="AS861">
        <v>31309409722</v>
      </c>
      <c r="AT861">
        <v>33183588692.5</v>
      </c>
      <c r="AU861">
        <v>29767127811.599998</v>
      </c>
      <c r="AV861">
        <v>33598363658.299999</v>
      </c>
      <c r="AW861">
        <v>32940845034.5</v>
      </c>
      <c r="AX861">
        <v>31697144367.799999</v>
      </c>
      <c r="AY861">
        <v>33686871012.200001</v>
      </c>
      <c r="AZ861">
        <v>38982024422.099998</v>
      </c>
      <c r="BA861">
        <v>41230995361.099998</v>
      </c>
      <c r="BB861">
        <v>48508054160.699997</v>
      </c>
      <c r="BC861">
        <v>55382794573.300003</v>
      </c>
      <c r="BD861">
        <v>64433106980.300003</v>
      </c>
      <c r="BE861">
        <v>67777619070.5</v>
      </c>
      <c r="BF861">
        <v>80611989500.600006</v>
      </c>
      <c r="BG861">
        <v>91312273366.800003</v>
      </c>
      <c r="BH861">
        <v>100405423174.8</v>
      </c>
      <c r="BI861">
        <v>108231451887.10001</v>
      </c>
      <c r="BJ861">
        <v>111466207022.2</v>
      </c>
      <c r="BK861">
        <v>116797898934.3</v>
      </c>
      <c r="BL861">
        <v>121745717605.89999</v>
      </c>
    </row>
    <row r="862" spans="1:65" x14ac:dyDescent="0.2">
      <c r="A862" t="s">
        <v>3034</v>
      </c>
      <c r="B862" t="s">
        <v>579</v>
      </c>
      <c r="C862" t="s">
        <v>1895</v>
      </c>
      <c r="D862" t="s">
        <v>2341</v>
      </c>
      <c r="AC862">
        <v>9999.9997764825803</v>
      </c>
      <c r="AD862">
        <v>19999.999552965201</v>
      </c>
      <c r="AE862">
        <v>79999.9982118607</v>
      </c>
      <c r="AF862">
        <v>29999.999329447703</v>
      </c>
      <c r="AG862">
        <v>39999.999105930299</v>
      </c>
      <c r="AH862">
        <v>19999.999552965201</v>
      </c>
      <c r="AI862">
        <v>29999.999329447703</v>
      </c>
      <c r="AJ862">
        <v>29999.999329447703</v>
      </c>
      <c r="AK862">
        <v>29999.999329447703</v>
      </c>
      <c r="AL862">
        <v>70000.000298023195</v>
      </c>
      <c r="AM862">
        <v>79999.9982118607</v>
      </c>
      <c r="AN862">
        <v>129999.995231628</v>
      </c>
      <c r="AO862">
        <v>79999.9982118607</v>
      </c>
      <c r="AP862">
        <v>189999.99761581398</v>
      </c>
      <c r="AQ862">
        <v>189999.99761581398</v>
      </c>
      <c r="AR862">
        <v>230000.00417232499</v>
      </c>
      <c r="AS862">
        <v>280000.00119209301</v>
      </c>
      <c r="AT862">
        <v>90000.003576278701</v>
      </c>
      <c r="AU862">
        <v>170000.00178813902</v>
      </c>
      <c r="AV862">
        <v>189999.99761581398</v>
      </c>
      <c r="AW862">
        <v>219999.99880790699</v>
      </c>
      <c r="AX862">
        <v>90000.003576278701</v>
      </c>
      <c r="AY862">
        <v>59999.9986588955</v>
      </c>
      <c r="AZ862">
        <v>19999.999552965201</v>
      </c>
      <c r="BD862">
        <v>109999.999403954</v>
      </c>
      <c r="BE862">
        <v>9999.9997764825803</v>
      </c>
      <c r="BF862">
        <v>50000.000745058103</v>
      </c>
      <c r="BG862">
        <v>150000.00596046401</v>
      </c>
      <c r="BH862">
        <v>959999.978542328</v>
      </c>
      <c r="BI862">
        <v>790000.021457672</v>
      </c>
      <c r="BJ862">
        <v>1120000.00476837</v>
      </c>
      <c r="BK862">
        <v>810000.00238418602</v>
      </c>
      <c r="BL862">
        <v>409999.99642372096</v>
      </c>
    </row>
    <row r="863" spans="1:65" x14ac:dyDescent="0.2">
      <c r="A863" t="s">
        <v>3034</v>
      </c>
      <c r="B863" t="s">
        <v>579</v>
      </c>
      <c r="C863" t="s">
        <v>3611</v>
      </c>
      <c r="D863" t="s">
        <v>1162</v>
      </c>
      <c r="E863">
        <v>-270000.010728836</v>
      </c>
      <c r="G863">
        <v>109999.999403954</v>
      </c>
      <c r="H863">
        <v>180000.00715255702</v>
      </c>
      <c r="I863">
        <v>1090000.0333785999</v>
      </c>
      <c r="J863">
        <v>1429999.94754791</v>
      </c>
      <c r="K863">
        <v>1639999.9856948899</v>
      </c>
      <c r="L863">
        <v>2940000.0572204599</v>
      </c>
      <c r="M863">
        <v>4070000.1716613797</v>
      </c>
      <c r="N863">
        <v>5150000.0953674298</v>
      </c>
      <c r="O863">
        <v>6409999.8474121103</v>
      </c>
      <c r="P863">
        <v>6349999.9046325702</v>
      </c>
      <c r="Q863">
        <v>10310000.419616699</v>
      </c>
      <c r="R863">
        <v>7880000.1144409198</v>
      </c>
      <c r="S863">
        <v>10069999.6948242</v>
      </c>
      <c r="T863">
        <v>14439999.580383301</v>
      </c>
      <c r="U863">
        <v>15470000.267028799</v>
      </c>
      <c r="V863">
        <v>10899999.6185303</v>
      </c>
      <c r="W863">
        <v>16200000.7629395</v>
      </c>
      <c r="X863">
        <v>14369999.885559101</v>
      </c>
      <c r="Y863">
        <v>19620000.839233398</v>
      </c>
      <c r="Z863">
        <v>29850000.3814697</v>
      </c>
      <c r="AA863">
        <v>40250000</v>
      </c>
      <c r="AB863">
        <v>14300000.190734901</v>
      </c>
      <c r="AC863">
        <v>11859999.6566772</v>
      </c>
      <c r="AD863">
        <v>16239999.771118199</v>
      </c>
      <c r="AE863">
        <v>17319999.6948242</v>
      </c>
      <c r="AF863">
        <v>22780000.6866455</v>
      </c>
      <c r="AG863">
        <v>22610000.6103516</v>
      </c>
      <c r="AH863">
        <v>17989999.771118201</v>
      </c>
      <c r="AI863">
        <v>24629999.160766602</v>
      </c>
      <c r="AJ863">
        <v>20659999.847412098</v>
      </c>
      <c r="AK863">
        <v>75790000.915527299</v>
      </c>
      <c r="AL863">
        <v>18079999.923706099</v>
      </c>
      <c r="AM863">
        <v>17200000.762939498</v>
      </c>
      <c r="AN863">
        <v>20350000.3814697</v>
      </c>
      <c r="AO863">
        <v>32220001.220703095</v>
      </c>
      <c r="AP863">
        <v>31950000.762939498</v>
      </c>
      <c r="AQ863">
        <v>24250000</v>
      </c>
      <c r="AR863">
        <v>22409999.847412098</v>
      </c>
      <c r="AS863">
        <v>13119999.885559101</v>
      </c>
      <c r="AT863">
        <v>15039999.961853001</v>
      </c>
      <c r="AU863">
        <v>21389999.3896484</v>
      </c>
      <c r="AV863">
        <v>19299999.237060502</v>
      </c>
      <c r="AW863">
        <v>20590000.152587902</v>
      </c>
      <c r="AX863">
        <v>21510000.228881799</v>
      </c>
      <c r="AY863">
        <v>22370000.839233398</v>
      </c>
      <c r="AZ863">
        <v>23870000.839233398</v>
      </c>
      <c r="BA863">
        <v>42080001.831054702</v>
      </c>
      <c r="BB863">
        <v>45240001.678466797</v>
      </c>
      <c r="BC863">
        <v>45270000.457763702</v>
      </c>
      <c r="BD863">
        <v>46220001.220703095</v>
      </c>
      <c r="BE863">
        <v>48930000.305175804</v>
      </c>
      <c r="BF863">
        <v>50299999.237060495</v>
      </c>
      <c r="BG863">
        <v>156070007.32421902</v>
      </c>
      <c r="BH863">
        <v>238800003.05175802</v>
      </c>
      <c r="BI863">
        <v>278640014.64843804</v>
      </c>
      <c r="BJ863">
        <v>156320007.32421902</v>
      </c>
      <c r="BK863">
        <v>516960021.97265601</v>
      </c>
      <c r="BL863">
        <v>57040000.915527299</v>
      </c>
    </row>
    <row r="864" spans="1:65" x14ac:dyDescent="0.2">
      <c r="A864" t="s">
        <v>3034</v>
      </c>
      <c r="B864" t="s">
        <v>579</v>
      </c>
      <c r="C864" t="s">
        <v>429</v>
      </c>
      <c r="D864" t="s">
        <v>187</v>
      </c>
      <c r="O864">
        <v>26000000</v>
      </c>
      <c r="P864">
        <v>22065559.390000001</v>
      </c>
      <c r="Q864">
        <v>22799909.59</v>
      </c>
      <c r="R864">
        <v>29803249.359999999</v>
      </c>
      <c r="S864">
        <v>36079200.740000002</v>
      </c>
      <c r="T864">
        <v>23000000</v>
      </c>
      <c r="U864">
        <v>51000000</v>
      </c>
      <c r="V864">
        <v>81726402.280000001</v>
      </c>
      <c r="W864">
        <v>75819999.689999998</v>
      </c>
      <c r="X864">
        <v>101000000</v>
      </c>
      <c r="Y864">
        <v>106000000</v>
      </c>
      <c r="Z864">
        <v>160000000</v>
      </c>
      <c r="AA864">
        <v>87000000</v>
      </c>
      <c r="AB864">
        <v>72000000</v>
      </c>
      <c r="AC864">
        <v>78000000</v>
      </c>
      <c r="AD864">
        <v>110000000</v>
      </c>
      <c r="AE864">
        <v>416000000</v>
      </c>
      <c r="AF864">
        <v>625000000</v>
      </c>
      <c r="AG864">
        <v>458000000</v>
      </c>
      <c r="AH864">
        <v>467000000</v>
      </c>
      <c r="AI864">
        <v>495000000</v>
      </c>
      <c r="AJ864">
        <v>881000000</v>
      </c>
      <c r="AK864">
        <v>640500000</v>
      </c>
      <c r="AL864">
        <v>467700012.19999999</v>
      </c>
      <c r="AM864">
        <v>968350463.89999998</v>
      </c>
      <c r="AN864">
        <v>815117639.42663395</v>
      </c>
      <c r="AO864">
        <v>753036298.79970098</v>
      </c>
      <c r="AP864">
        <v>773519090.521608</v>
      </c>
      <c r="AQ864">
        <v>805925070.02890801</v>
      </c>
      <c r="AR864">
        <v>1312052329.0522001</v>
      </c>
      <c r="AS864">
        <v>1610122976.2576201</v>
      </c>
      <c r="AT864">
        <v>2056358872.8670499</v>
      </c>
      <c r="AU864">
        <v>2479942596.1402702</v>
      </c>
      <c r="AV864">
        <v>3076018646.5959802</v>
      </c>
      <c r="AW864">
        <v>3189709843.9179401</v>
      </c>
      <c r="AX864">
        <v>3345610321.40797</v>
      </c>
      <c r="AY864">
        <v>3899159914.3425798</v>
      </c>
      <c r="AZ864">
        <v>4460194476.6454096</v>
      </c>
      <c r="BA864">
        <v>4826851232.3751202</v>
      </c>
      <c r="BB864">
        <v>4124862554.3056402</v>
      </c>
      <c r="BC864">
        <v>4030846325.6811399</v>
      </c>
      <c r="BD864">
        <v>4101315891.06111</v>
      </c>
      <c r="BE864">
        <v>4018674668.2006001</v>
      </c>
      <c r="BF864">
        <v>4449831680.4920502</v>
      </c>
      <c r="BG864">
        <v>4165731073.4183302</v>
      </c>
      <c r="BH864">
        <v>4679692947.27143</v>
      </c>
      <c r="BI864">
        <v>4913252099.5744696</v>
      </c>
      <c r="BJ864">
        <v>5546450428.5107002</v>
      </c>
      <c r="BK864">
        <v>6360266962.9433403</v>
      </c>
      <c r="BL864">
        <v>6761959633.92554</v>
      </c>
      <c r="BM864">
        <v>6873553688.9233999</v>
      </c>
    </row>
    <row r="865" spans="1:65" x14ac:dyDescent="0.2">
      <c r="A865" t="s">
        <v>3034</v>
      </c>
      <c r="B865" t="s">
        <v>579</v>
      </c>
      <c r="C865" t="s">
        <v>1521</v>
      </c>
      <c r="D865" t="s">
        <v>3842</v>
      </c>
      <c r="AM865">
        <v>16.602587604423508</v>
      </c>
      <c r="AN865">
        <v>15.370451554128072</v>
      </c>
      <c r="AO865">
        <v>11.410648256610331</v>
      </c>
      <c r="AP865">
        <v>11.096625947818849</v>
      </c>
      <c r="AQ865">
        <v>8.7040845169952235</v>
      </c>
      <c r="AR865">
        <v>8.2431609515140529</v>
      </c>
      <c r="AS865">
        <v>8.5160963920147044</v>
      </c>
      <c r="AT865">
        <v>8.1575623945783082</v>
      </c>
      <c r="AU865">
        <v>7.6215139730875041</v>
      </c>
      <c r="AV865">
        <v>7.3869747593698296</v>
      </c>
      <c r="AW865">
        <v>7.8900850248365355</v>
      </c>
      <c r="AX865">
        <v>7.8183730203893544</v>
      </c>
      <c r="AY865">
        <v>7.5875240915731919</v>
      </c>
      <c r="AZ865">
        <v>6.2016802630299743</v>
      </c>
      <c r="BA865">
        <v>5.4172400390682736</v>
      </c>
      <c r="BB865">
        <v>5.7856434474751044</v>
      </c>
      <c r="BC865">
        <v>4.4916406245189311</v>
      </c>
      <c r="BD865">
        <v>4.5710480269759897</v>
      </c>
      <c r="BE865">
        <v>4.6638837363577084</v>
      </c>
      <c r="BF865">
        <v>3.893959066731127</v>
      </c>
      <c r="BG865">
        <v>3.2252962574002475</v>
      </c>
      <c r="BH865">
        <v>4.0969903917094275</v>
      </c>
      <c r="BI865">
        <v>3.7280706581864997</v>
      </c>
      <c r="BJ865">
        <v>3.607773802826165</v>
      </c>
    </row>
    <row r="866" spans="1:65" x14ac:dyDescent="0.2">
      <c r="A866" t="s">
        <v>3034</v>
      </c>
      <c r="B866" t="s">
        <v>579</v>
      </c>
      <c r="C866" t="s">
        <v>2446</v>
      </c>
      <c r="D866" t="s">
        <v>174</v>
      </c>
      <c r="O866">
        <v>13000000</v>
      </c>
      <c r="P866">
        <v>13038740.16</v>
      </c>
      <c r="Q866">
        <v>15199939.73</v>
      </c>
      <c r="R866">
        <v>14305560.109999999</v>
      </c>
      <c r="S866">
        <v>14431679.73</v>
      </c>
      <c r="T866">
        <v>16998100.280000001</v>
      </c>
      <c r="U866">
        <v>19626840.59</v>
      </c>
      <c r="V866">
        <v>21015359.879999999</v>
      </c>
      <c r="W866">
        <v>16000000</v>
      </c>
      <c r="X866">
        <v>20000000</v>
      </c>
      <c r="Y866">
        <v>39045898.439999998</v>
      </c>
      <c r="Z866">
        <v>53062198.640000001</v>
      </c>
      <c r="AA866">
        <v>35328319.549999997</v>
      </c>
      <c r="AB866">
        <v>48000000</v>
      </c>
      <c r="AC866">
        <v>72000000</v>
      </c>
      <c r="AD866">
        <v>98000000</v>
      </c>
      <c r="AE866">
        <v>31000000</v>
      </c>
      <c r="AF866">
        <v>32000000</v>
      </c>
      <c r="AG866">
        <v>14000000</v>
      </c>
      <c r="AH866">
        <v>17000000</v>
      </c>
      <c r="AI866">
        <v>44000000</v>
      </c>
      <c r="AJ866">
        <v>105000000</v>
      </c>
      <c r="AK866">
        <v>79200000</v>
      </c>
      <c r="AL866">
        <v>84900000</v>
      </c>
      <c r="AM866">
        <v>145656797.58505499</v>
      </c>
      <c r="AN866">
        <v>149887650.51027799</v>
      </c>
      <c r="AO866">
        <v>140224314.46201301</v>
      </c>
      <c r="AP866">
        <v>112029278.90626501</v>
      </c>
      <c r="AQ866">
        <v>151320537.80110401</v>
      </c>
      <c r="AR866">
        <v>246709450.02044201</v>
      </c>
      <c r="AS866">
        <v>219135624.617598</v>
      </c>
      <c r="AT866">
        <v>204463328.50050399</v>
      </c>
      <c r="AU866">
        <v>157548258.665447</v>
      </c>
      <c r="AV866">
        <v>64952909.202308699</v>
      </c>
      <c r="AW866">
        <v>50532704.170514397</v>
      </c>
      <c r="AX866">
        <v>56161403.606459603</v>
      </c>
      <c r="AY866">
        <v>65526905.959712997</v>
      </c>
      <c r="AZ866">
        <v>95056912.518647894</v>
      </c>
      <c r="BA866">
        <v>88291702.765657395</v>
      </c>
      <c r="BB866">
        <v>124475460.91634101</v>
      </c>
      <c r="BC866">
        <v>151325691.91541299</v>
      </c>
      <c r="BD866">
        <v>222951899.99353701</v>
      </c>
      <c r="BE866">
        <v>246242647.17010799</v>
      </c>
      <c r="BF866">
        <v>277970422.00875598</v>
      </c>
      <c r="BG866">
        <v>399081655.55090302</v>
      </c>
      <c r="BH866">
        <v>333683053.24137998</v>
      </c>
      <c r="BI866">
        <v>258624566.96965399</v>
      </c>
      <c r="BJ866">
        <v>291727376.352561</v>
      </c>
      <c r="BK866">
        <v>312663936.08391303</v>
      </c>
      <c r="BL866">
        <v>348172705.45073402</v>
      </c>
      <c r="BM866">
        <v>259399251.533526</v>
      </c>
    </row>
    <row r="867" spans="1:65" x14ac:dyDescent="0.2">
      <c r="A867" t="s">
        <v>3034</v>
      </c>
      <c r="B867" t="s">
        <v>579</v>
      </c>
      <c r="C867" t="s">
        <v>1229</v>
      </c>
      <c r="D867" t="s">
        <v>521</v>
      </c>
      <c r="F867">
        <v>1141750</v>
      </c>
      <c r="G867">
        <v>1141750</v>
      </c>
      <c r="H867">
        <v>1141750</v>
      </c>
      <c r="I867">
        <v>1141750</v>
      </c>
      <c r="J867">
        <v>1141750</v>
      </c>
      <c r="K867">
        <v>1141750</v>
      </c>
      <c r="L867">
        <v>1141750</v>
      </c>
      <c r="M867">
        <v>1141750</v>
      </c>
      <c r="N867">
        <v>1141750</v>
      </c>
      <c r="O867">
        <v>1141750</v>
      </c>
      <c r="P867">
        <v>1141750</v>
      </c>
      <c r="Q867">
        <v>1141750</v>
      </c>
      <c r="R867">
        <v>1141750</v>
      </c>
      <c r="S867">
        <v>1141750</v>
      </c>
      <c r="T867">
        <v>1141750</v>
      </c>
      <c r="U867">
        <v>1141750</v>
      </c>
      <c r="V867">
        <v>1141750</v>
      </c>
      <c r="W867">
        <v>1141750</v>
      </c>
      <c r="X867">
        <v>1141750</v>
      </c>
      <c r="Y867">
        <v>1141750</v>
      </c>
      <c r="Z867">
        <v>1141750</v>
      </c>
      <c r="AA867">
        <v>1141750</v>
      </c>
      <c r="AB867">
        <v>1141750</v>
      </c>
      <c r="AC867">
        <v>1141750</v>
      </c>
      <c r="AD867">
        <v>1141750</v>
      </c>
      <c r="AE867">
        <v>1141750</v>
      </c>
      <c r="AF867">
        <v>1141750</v>
      </c>
      <c r="AG867">
        <v>1141750</v>
      </c>
      <c r="AH867">
        <v>1141750</v>
      </c>
      <c r="AI867">
        <v>1141750</v>
      </c>
      <c r="AJ867">
        <v>1141750</v>
      </c>
      <c r="AK867">
        <v>1141750</v>
      </c>
      <c r="AL867">
        <v>1141750</v>
      </c>
      <c r="AM867">
        <v>1141750</v>
      </c>
      <c r="AN867">
        <v>1141750</v>
      </c>
      <c r="AO867">
        <v>1141750</v>
      </c>
      <c r="AP867">
        <v>1141750</v>
      </c>
      <c r="AQ867">
        <v>1141750</v>
      </c>
      <c r="AR867">
        <v>1141750</v>
      </c>
      <c r="AS867">
        <v>1141750</v>
      </c>
      <c r="AT867">
        <v>1141750</v>
      </c>
      <c r="AU867">
        <v>1141750</v>
      </c>
      <c r="AV867">
        <v>1141750</v>
      </c>
      <c r="AW867">
        <v>1141750</v>
      </c>
      <c r="AX867">
        <v>1141750</v>
      </c>
      <c r="AY867">
        <v>1141750</v>
      </c>
      <c r="AZ867">
        <v>1141750</v>
      </c>
      <c r="BA867">
        <v>1141750</v>
      </c>
      <c r="BB867">
        <v>1141750</v>
      </c>
      <c r="BC867">
        <v>1141750</v>
      </c>
      <c r="BD867">
        <v>1141750</v>
      </c>
      <c r="BE867">
        <v>1141748</v>
      </c>
      <c r="BF867">
        <v>1141749</v>
      </c>
      <c r="BG867">
        <v>1141749</v>
      </c>
      <c r="BH867">
        <v>1141749</v>
      </c>
      <c r="BI867">
        <v>1141749</v>
      </c>
      <c r="BJ867">
        <v>1141749</v>
      </c>
      <c r="BK867">
        <v>1141750</v>
      </c>
    </row>
    <row r="868" spans="1:65" x14ac:dyDescent="0.2">
      <c r="A868" t="s">
        <v>3034</v>
      </c>
      <c r="B868" t="s">
        <v>579</v>
      </c>
      <c r="C868" t="s">
        <v>3465</v>
      </c>
      <c r="D868" t="s">
        <v>3602</v>
      </c>
      <c r="AI868">
        <v>0.52673371499999999</v>
      </c>
      <c r="AS868">
        <v>0.52673371499999999</v>
      </c>
      <c r="BC868">
        <v>0.52673371499999999</v>
      </c>
    </row>
    <row r="869" spans="1:65" x14ac:dyDescent="0.2">
      <c r="A869" t="s">
        <v>3034</v>
      </c>
      <c r="B869" t="s">
        <v>579</v>
      </c>
      <c r="C869" t="s">
        <v>672</v>
      </c>
      <c r="D869" t="s">
        <v>1625</v>
      </c>
      <c r="AX869">
        <v>68.337500000000006</v>
      </c>
      <c r="AY869">
        <v>69.081249999999997</v>
      </c>
      <c r="AZ869">
        <v>70.137500000000003</v>
      </c>
      <c r="BA869">
        <v>71.456249999999997</v>
      </c>
      <c r="BB869">
        <v>71.606250000000003</v>
      </c>
      <c r="BC869">
        <v>71.362499999999997</v>
      </c>
      <c r="BD869">
        <v>72.081249999999997</v>
      </c>
      <c r="BE869">
        <v>76.368750000000006</v>
      </c>
      <c r="BF869">
        <v>76.556250000000006</v>
      </c>
      <c r="BG869">
        <v>75.131249999999994</v>
      </c>
      <c r="BH869">
        <v>79.118750000000006</v>
      </c>
      <c r="BI869">
        <v>81.424999999999997</v>
      </c>
      <c r="BJ869">
        <v>82.9375</v>
      </c>
      <c r="BK869">
        <v>84.018749999999997</v>
      </c>
      <c r="BL869">
        <v>83.118750000000006</v>
      </c>
    </row>
    <row r="870" spans="1:65" x14ac:dyDescent="0.2">
      <c r="A870" t="s">
        <v>3034</v>
      </c>
      <c r="B870" t="s">
        <v>579</v>
      </c>
      <c r="C870" t="s">
        <v>2873</v>
      </c>
      <c r="D870" t="s">
        <v>3863</v>
      </c>
    </row>
    <row r="871" spans="1:65" x14ac:dyDescent="0.2">
      <c r="A871" t="s">
        <v>3034</v>
      </c>
      <c r="B871" t="s">
        <v>579</v>
      </c>
      <c r="C871" t="s">
        <v>3320</v>
      </c>
      <c r="D871" t="s">
        <v>2605</v>
      </c>
      <c r="Y871">
        <v>3537</v>
      </c>
      <c r="Z871">
        <v>2896</v>
      </c>
      <c r="AC871">
        <v>2304</v>
      </c>
      <c r="AE871">
        <v>1377</v>
      </c>
      <c r="AF871">
        <v>3263</v>
      </c>
      <c r="AG871">
        <v>3454</v>
      </c>
      <c r="AH871">
        <v>5225</v>
      </c>
      <c r="AI871">
        <v>3884</v>
      </c>
      <c r="AJ871">
        <v>4058</v>
      </c>
      <c r="AK871">
        <v>4697</v>
      </c>
      <c r="AL871">
        <v>4933</v>
      </c>
      <c r="AM871">
        <v>5837</v>
      </c>
      <c r="AN871">
        <v>6332</v>
      </c>
      <c r="AO871">
        <v>6991</v>
      </c>
      <c r="AP871">
        <v>7623</v>
      </c>
      <c r="AQ871">
        <v>6926</v>
      </c>
      <c r="AR871">
        <v>6955</v>
      </c>
      <c r="AS871">
        <v>9645</v>
      </c>
      <c r="AT871">
        <v>7100</v>
      </c>
      <c r="AU871">
        <v>7116</v>
      </c>
      <c r="AV871">
        <v>7485</v>
      </c>
      <c r="AW871">
        <v>6251</v>
      </c>
      <c r="AX871">
        <v>8060</v>
      </c>
      <c r="AY871">
        <v>8400</v>
      </c>
      <c r="AZ871">
        <v>9876</v>
      </c>
      <c r="BA871">
        <v>9579</v>
      </c>
      <c r="BB871">
        <v>8418</v>
      </c>
      <c r="BC871">
        <v>10218</v>
      </c>
      <c r="BD871">
        <v>12108</v>
      </c>
      <c r="BE871">
        <v>13439</v>
      </c>
      <c r="BF871">
        <v>10386</v>
      </c>
      <c r="BG871">
        <v>10302</v>
      </c>
      <c r="BH871">
        <v>10022</v>
      </c>
      <c r="BI871">
        <v>9806</v>
      </c>
      <c r="BJ871">
        <v>9654</v>
      </c>
      <c r="BK871">
        <v>10120</v>
      </c>
      <c r="BL871">
        <v>10289</v>
      </c>
    </row>
    <row r="872" spans="1:65" x14ac:dyDescent="0.2">
      <c r="A872" t="s">
        <v>3034</v>
      </c>
      <c r="B872" t="s">
        <v>579</v>
      </c>
      <c r="C872" t="s">
        <v>3864</v>
      </c>
      <c r="D872" t="s">
        <v>1231</v>
      </c>
      <c r="AX872">
        <v>162</v>
      </c>
      <c r="AY872">
        <v>167</v>
      </c>
      <c r="AZ872">
        <v>167</v>
      </c>
      <c r="BA872">
        <v>136</v>
      </c>
      <c r="BB872">
        <v>114</v>
      </c>
      <c r="BC872">
        <v>132</v>
      </c>
      <c r="BD872">
        <v>132</v>
      </c>
      <c r="BE872">
        <v>132</v>
      </c>
      <c r="BF872">
        <v>132</v>
      </c>
      <c r="BG872">
        <v>132</v>
      </c>
      <c r="BH872">
        <v>132</v>
      </c>
      <c r="BI872">
        <v>132</v>
      </c>
      <c r="BJ872">
        <v>132</v>
      </c>
      <c r="BK872">
        <v>132</v>
      </c>
      <c r="BL872">
        <v>132</v>
      </c>
    </row>
    <row r="873" spans="1:65" x14ac:dyDescent="0.2">
      <c r="A873" t="s">
        <v>3034</v>
      </c>
      <c r="B873" t="s">
        <v>579</v>
      </c>
      <c r="C873" t="s">
        <v>1904</v>
      </c>
      <c r="D873" t="s">
        <v>379</v>
      </c>
      <c r="AV873">
        <v>28</v>
      </c>
      <c r="AW873">
        <v>25.6</v>
      </c>
      <c r="AX873">
        <v>24.7</v>
      </c>
      <c r="AY873">
        <v>19.100000000000001</v>
      </c>
      <c r="AZ873">
        <v>18.600000000000001</v>
      </c>
      <c r="BA873">
        <v>14.9</v>
      </c>
      <c r="BB873">
        <v>13.1</v>
      </c>
      <c r="BC873">
        <v>14.7</v>
      </c>
      <c r="BD873">
        <v>8</v>
      </c>
      <c r="BE873">
        <v>7.6</v>
      </c>
      <c r="BF873">
        <v>7.5</v>
      </c>
      <c r="BG873">
        <v>7.5</v>
      </c>
      <c r="BH873">
        <v>14.3</v>
      </c>
      <c r="BI873">
        <v>14.1</v>
      </c>
      <c r="BJ873">
        <v>14</v>
      </c>
      <c r="BK873">
        <v>14</v>
      </c>
      <c r="BL873">
        <v>14.1</v>
      </c>
    </row>
    <row r="874" spans="1:65" x14ac:dyDescent="0.2">
      <c r="A874" t="s">
        <v>3034</v>
      </c>
      <c r="B874" t="s">
        <v>579</v>
      </c>
      <c r="C874" t="s">
        <v>3560</v>
      </c>
      <c r="D874" t="s">
        <v>2507</v>
      </c>
      <c r="AY874">
        <v>25.1</v>
      </c>
      <c r="BC874">
        <v>41.1</v>
      </c>
      <c r="BJ874">
        <v>22.4</v>
      </c>
    </row>
    <row r="875" spans="1:65" x14ac:dyDescent="0.2">
      <c r="A875" t="s">
        <v>3034</v>
      </c>
      <c r="B875" t="s">
        <v>579</v>
      </c>
      <c r="C875" t="s">
        <v>2396</v>
      </c>
      <c r="D875" t="s">
        <v>3724</v>
      </c>
      <c r="BB875">
        <v>165</v>
      </c>
      <c r="BC875">
        <v>165</v>
      </c>
      <c r="BD875">
        <v>165</v>
      </c>
      <c r="BE875">
        <v>165</v>
      </c>
      <c r="BF875">
        <v>105</v>
      </c>
      <c r="BG875">
        <v>102</v>
      </c>
      <c r="BH875">
        <v>109</v>
      </c>
      <c r="BI875">
        <v>109</v>
      </c>
      <c r="BJ875">
        <v>106</v>
      </c>
      <c r="BK875">
        <v>92</v>
      </c>
      <c r="BL875">
        <v>88</v>
      </c>
    </row>
    <row r="876" spans="1:65" x14ac:dyDescent="0.2">
      <c r="A876" t="s">
        <v>3034</v>
      </c>
      <c r="B876" t="s">
        <v>579</v>
      </c>
      <c r="C876" t="s">
        <v>554</v>
      </c>
      <c r="D876" t="s">
        <v>3989</v>
      </c>
      <c r="BC876">
        <v>0.57484275102615401</v>
      </c>
      <c r="BJ876">
        <v>0.57899999999999996</v>
      </c>
      <c r="BK876">
        <v>0.58571612834930398</v>
      </c>
      <c r="BM876">
        <v>0.59483331441879295</v>
      </c>
    </row>
    <row r="877" spans="1:65" x14ac:dyDescent="0.2">
      <c r="A877" t="s">
        <v>3034</v>
      </c>
      <c r="B877" t="s">
        <v>579</v>
      </c>
      <c r="C877" t="s">
        <v>844</v>
      </c>
      <c r="D877" t="s">
        <v>1354</v>
      </c>
      <c r="AQ877">
        <v>10.284186773864713</v>
      </c>
      <c r="AR877">
        <v>9.2026693152907555</v>
      </c>
      <c r="AS877">
        <v>7.8091867911772708</v>
      </c>
      <c r="AV877">
        <v>9.0022806924228629</v>
      </c>
      <c r="BA877">
        <v>10.685857257364432</v>
      </c>
      <c r="BB877">
        <v>10.51684844031921</v>
      </c>
      <c r="BC877">
        <v>10.539530585129368</v>
      </c>
      <c r="BD877">
        <v>10.029528254400134</v>
      </c>
      <c r="BE877">
        <v>17.974269731324352</v>
      </c>
      <c r="BF877">
        <v>15.22662601368658</v>
      </c>
      <c r="BG877">
        <v>13.315881080496716</v>
      </c>
      <c r="BH877">
        <v>14.313767551883283</v>
      </c>
      <c r="BI877">
        <v>10.009661409419563</v>
      </c>
      <c r="BJ877">
        <v>13.092166497846749</v>
      </c>
      <c r="BK877">
        <v>12.012665247697205</v>
      </c>
      <c r="BL877">
        <v>9.6512376364504036</v>
      </c>
    </row>
    <row r="878" spans="1:65" x14ac:dyDescent="0.2">
      <c r="A878" t="s">
        <v>3034</v>
      </c>
      <c r="B878" t="s">
        <v>579</v>
      </c>
      <c r="C878" t="s">
        <v>896</v>
      </c>
      <c r="D878" t="s">
        <v>1008</v>
      </c>
      <c r="AQ878">
        <v>27.588322959425827</v>
      </c>
      <c r="AV878">
        <v>23.996109631053564</v>
      </c>
      <c r="BA878">
        <v>28.734486989822965</v>
      </c>
      <c r="BB878">
        <v>26.938131509905073</v>
      </c>
      <c r="BC878">
        <v>27.293172041814127</v>
      </c>
      <c r="BD878">
        <v>26.147332391230837</v>
      </c>
      <c r="BE878">
        <v>24.434263384452361</v>
      </c>
      <c r="BF878">
        <v>21.972377122146916</v>
      </c>
      <c r="BG878">
        <v>24.885420794046865</v>
      </c>
      <c r="BH878">
        <v>25.951653083799268</v>
      </c>
      <c r="BI878">
        <v>24.255825254109034</v>
      </c>
      <c r="BJ878">
        <v>24.43139413966033</v>
      </c>
      <c r="BK878">
        <v>24.363445969916384</v>
      </c>
      <c r="BL878">
        <v>26.492601434286673</v>
      </c>
    </row>
    <row r="879" spans="1:65" x14ac:dyDescent="0.2">
      <c r="A879" t="s">
        <v>3034</v>
      </c>
      <c r="B879" t="s">
        <v>579</v>
      </c>
      <c r="C879" t="s">
        <v>1238</v>
      </c>
      <c r="D879" t="s">
        <v>2029</v>
      </c>
      <c r="AQ879">
        <v>5.4039154911214293</v>
      </c>
      <c r="AR879">
        <v>19.065350870407059</v>
      </c>
      <c r="AS879">
        <v>17.709021680229796</v>
      </c>
      <c r="AV879">
        <v>52.535419533378992</v>
      </c>
      <c r="BA879">
        <v>65.245080305694643</v>
      </c>
      <c r="BB879">
        <v>68.999003337493576</v>
      </c>
      <c r="BC879">
        <v>72.452669926111085</v>
      </c>
      <c r="BD879">
        <v>62.860132822205316</v>
      </c>
      <c r="BE879">
        <v>65.227695883164117</v>
      </c>
      <c r="BF879">
        <v>67.102911945643029</v>
      </c>
      <c r="BG879">
        <v>79.683056954816109</v>
      </c>
      <c r="BH879">
        <v>66.667819115885322</v>
      </c>
      <c r="BI879">
        <v>57.405649341504109</v>
      </c>
    </row>
    <row r="880" spans="1:65" x14ac:dyDescent="0.2">
      <c r="A880" t="s">
        <v>3034</v>
      </c>
      <c r="B880" t="s">
        <v>579</v>
      </c>
      <c r="C880" t="s">
        <v>1425</v>
      </c>
      <c r="D880" t="s">
        <v>2425</v>
      </c>
      <c r="AT880">
        <v>27.767733863933962</v>
      </c>
      <c r="AU880">
        <v>28.677129604976216</v>
      </c>
      <c r="AV880">
        <v>27.752364055401753</v>
      </c>
      <c r="AW880">
        <v>30.042457521285048</v>
      </c>
      <c r="AX880">
        <v>31.688826928291387</v>
      </c>
      <c r="AY880">
        <v>35.597621163977315</v>
      </c>
      <c r="AZ880">
        <v>39.762307596724902</v>
      </c>
      <c r="BA880">
        <v>39.823983881617828</v>
      </c>
      <c r="BB880">
        <v>43.225513719021919</v>
      </c>
      <c r="BC880">
        <v>47.219098203495939</v>
      </c>
      <c r="BD880">
        <v>48.022549816525398</v>
      </c>
      <c r="BE880">
        <v>51.596525815805464</v>
      </c>
      <c r="BF880">
        <v>52.740638249390003</v>
      </c>
      <c r="BG880">
        <v>55.397449656155707</v>
      </c>
    </row>
    <row r="881" spans="1:65" x14ac:dyDescent="0.2">
      <c r="A881" t="s">
        <v>3034</v>
      </c>
      <c r="B881" t="s">
        <v>579</v>
      </c>
      <c r="C881" t="s">
        <v>1145</v>
      </c>
      <c r="D881" t="s">
        <v>1826</v>
      </c>
      <c r="E881">
        <v>52000000</v>
      </c>
      <c r="F881">
        <v>-120000000</v>
      </c>
      <c r="G881">
        <v>-828000000</v>
      </c>
      <c r="H881">
        <v>-1132000000</v>
      </c>
      <c r="I881">
        <v>-1242000000</v>
      </c>
      <c r="J881">
        <v>-840000000</v>
      </c>
      <c r="K881">
        <v>-1482000000</v>
      </c>
      <c r="L881">
        <v>-1646000000</v>
      </c>
      <c r="M881">
        <v>-1956000000</v>
      </c>
      <c r="N881">
        <v>-2177000000</v>
      </c>
      <c r="O881">
        <v>-2691000000</v>
      </c>
      <c r="P881">
        <v>-5011000000</v>
      </c>
      <c r="Q881">
        <v>-2071000000</v>
      </c>
      <c r="R881">
        <v>2207000000</v>
      </c>
      <c r="S881">
        <v>-10198000000</v>
      </c>
      <c r="T881">
        <v>-7951000000</v>
      </c>
      <c r="U881">
        <v>10441000000</v>
      </c>
      <c r="V881">
        <v>41619000000</v>
      </c>
      <c r="W881">
        <v>64368071237.439697</v>
      </c>
      <c r="X881">
        <v>120157604029.80299</v>
      </c>
      <c r="Y881">
        <v>175665786654.13101</v>
      </c>
      <c r="Z881">
        <v>204946449603.07599</v>
      </c>
      <c r="AA881">
        <v>182245694377.70999</v>
      </c>
      <c r="AB881">
        <v>94164620825.654007</v>
      </c>
      <c r="AC881">
        <v>-44655185471.817001</v>
      </c>
      <c r="AD881">
        <v>21000891479.237999</v>
      </c>
      <c r="AF881">
        <v>591497962374.18005</v>
      </c>
      <c r="AG881">
        <v>546943246464.53998</v>
      </c>
      <c r="AI881">
        <v>1217274569252.21</v>
      </c>
      <c r="AJ881">
        <v>2820169190227.1602</v>
      </c>
      <c r="AK881">
        <v>3755865649962.5</v>
      </c>
      <c r="AL881">
        <v>3695810922917.98</v>
      </c>
      <c r="AM881">
        <v>3278699813677.4102</v>
      </c>
      <c r="AN881">
        <v>3657680665950.4902</v>
      </c>
      <c r="AO881">
        <v>4360997251445.3501</v>
      </c>
      <c r="AP881">
        <v>5968388895299.2305</v>
      </c>
      <c r="AQ881">
        <v>6361798422428.2197</v>
      </c>
      <c r="AR881">
        <v>9242309763225.7402</v>
      </c>
      <c r="AS881">
        <v>15259222915006.6</v>
      </c>
      <c r="AT881">
        <v>18580175999827.602</v>
      </c>
      <c r="AU881">
        <v>25522044317141.898</v>
      </c>
      <c r="AV881">
        <v>28133811374908.102</v>
      </c>
      <c r="AW881">
        <v>23565635321212.699</v>
      </c>
      <c r="AX881">
        <v>29763167690087.801</v>
      </c>
      <c r="AY881">
        <v>35207629380831.203</v>
      </c>
      <c r="AZ881">
        <v>39733917785656.703</v>
      </c>
      <c r="BA881">
        <v>49758200976172.898</v>
      </c>
      <c r="BB881">
        <v>48605196791941.102</v>
      </c>
      <c r="BC881">
        <v>44303470868707.797</v>
      </c>
      <c r="BD881">
        <v>49355736024687.398</v>
      </c>
      <c r="BE881">
        <v>53144752901877</v>
      </c>
      <c r="BF881">
        <v>67826256043792.102</v>
      </c>
      <c r="BG881">
        <v>92814785959007.406</v>
      </c>
      <c r="BH881">
        <v>131762933222596</v>
      </c>
      <c r="BI881">
        <v>130824472353947</v>
      </c>
      <c r="BJ881">
        <v>128443141682167</v>
      </c>
      <c r="BK881">
        <v>131230344022510</v>
      </c>
      <c r="BL881">
        <v>145973829455274</v>
      </c>
      <c r="BM881">
        <v>199726113240068</v>
      </c>
    </row>
    <row r="882" spans="1:65" x14ac:dyDescent="0.2">
      <c r="A882" t="s">
        <v>3034</v>
      </c>
      <c r="B882" t="s">
        <v>579</v>
      </c>
      <c r="C882" t="s">
        <v>826</v>
      </c>
      <c r="D882" t="s">
        <v>1097</v>
      </c>
      <c r="BI882">
        <v>9.4464436480564604</v>
      </c>
      <c r="BJ882">
        <v>15.688521265818199</v>
      </c>
      <c r="BK882">
        <v>15.688521265818199</v>
      </c>
    </row>
    <row r="883" spans="1:65" x14ac:dyDescent="0.2">
      <c r="A883" t="s">
        <v>3034</v>
      </c>
      <c r="B883" t="s">
        <v>579</v>
      </c>
      <c r="C883" t="s">
        <v>562</v>
      </c>
      <c r="D883" t="s">
        <v>1269</v>
      </c>
      <c r="AK883">
        <v>0.19</v>
      </c>
      <c r="AN883">
        <v>0.27</v>
      </c>
      <c r="AQ883">
        <v>0.2</v>
      </c>
      <c r="AS883">
        <v>0.35</v>
      </c>
      <c r="AU883">
        <v>0.24</v>
      </c>
      <c r="AW883">
        <v>0.36</v>
      </c>
      <c r="AY883">
        <v>0.56999999999999995</v>
      </c>
      <c r="BA883">
        <v>0.73</v>
      </c>
      <c r="BC883">
        <v>0.95</v>
      </c>
      <c r="BE883">
        <v>1.18</v>
      </c>
      <c r="BG883">
        <v>1.04</v>
      </c>
      <c r="BI883">
        <v>0.64</v>
      </c>
    </row>
    <row r="884" spans="1:65" x14ac:dyDescent="0.2">
      <c r="A884" t="s">
        <v>3034</v>
      </c>
      <c r="B884" t="s">
        <v>579</v>
      </c>
      <c r="C884" t="s">
        <v>1726</v>
      </c>
      <c r="D884" t="s">
        <v>3443</v>
      </c>
      <c r="P884">
        <v>23.247094113235846</v>
      </c>
      <c r="Q884">
        <v>22.327964860907759</v>
      </c>
      <c r="R884">
        <v>23.237962316817864</v>
      </c>
      <c r="S884">
        <v>21.421616358325217</v>
      </c>
      <c r="T884">
        <v>19.370802403676212</v>
      </c>
      <c r="U884">
        <v>20.019986675549635</v>
      </c>
      <c r="V884">
        <v>20.502901353965182</v>
      </c>
      <c r="W884">
        <v>24.447137231142079</v>
      </c>
      <c r="X884">
        <v>25.74168414743782</v>
      </c>
      <c r="Y884">
        <v>25.890804597701152</v>
      </c>
      <c r="Z884">
        <v>27.655310621242485</v>
      </c>
      <c r="AA884">
        <v>28.205128205128204</v>
      </c>
      <c r="AB884">
        <v>29.122055674518201</v>
      </c>
      <c r="AC884">
        <v>29.055305636411749</v>
      </c>
      <c r="AD884">
        <v>29.440081074233593</v>
      </c>
      <c r="AE884">
        <v>29.382470119521916</v>
      </c>
      <c r="AF884">
        <v>27.599155127904247</v>
      </c>
      <c r="AG884">
        <v>27.808727948003714</v>
      </c>
      <c r="AH884">
        <v>26.410885567700205</v>
      </c>
      <c r="AI884">
        <v>26.845784185233722</v>
      </c>
      <c r="AJ884">
        <v>26.893939393939391</v>
      </c>
      <c r="AK884">
        <v>27.158746208291202</v>
      </c>
      <c r="AL884">
        <v>26.721657394974102</v>
      </c>
      <c r="AM884">
        <v>23.595936361893806</v>
      </c>
      <c r="AN884">
        <v>25.528007346189163</v>
      </c>
      <c r="AO884">
        <v>22.001471670345843</v>
      </c>
      <c r="AP884">
        <v>24.728445349626611</v>
      </c>
      <c r="AQ884">
        <v>27.671048196831816</v>
      </c>
      <c r="AR884">
        <v>24.053066717938858</v>
      </c>
      <c r="AS884">
        <v>25.383053350563038</v>
      </c>
      <c r="AT884">
        <v>25.553725059491121</v>
      </c>
      <c r="AU884">
        <v>25.576080746524472</v>
      </c>
      <c r="AV884">
        <v>26.331018518518519</v>
      </c>
      <c r="AW884">
        <v>23.879161054454492</v>
      </c>
      <c r="AX884">
        <v>24.211312301661376</v>
      </c>
      <c r="AY884">
        <v>23.056849953401681</v>
      </c>
      <c r="AZ884">
        <v>22.954711468224982</v>
      </c>
      <c r="BA884">
        <v>19.920891765551961</v>
      </c>
      <c r="BB884">
        <v>30.001694053870914</v>
      </c>
      <c r="BC884">
        <v>28.76598571665836</v>
      </c>
      <c r="BD884">
        <v>20.691237192231231</v>
      </c>
      <c r="BE884">
        <v>23.201962889127433</v>
      </c>
      <c r="BF884">
        <v>26.597996331310853</v>
      </c>
      <c r="BG884">
        <v>26.910344827586208</v>
      </c>
    </row>
    <row r="885" spans="1:65" x14ac:dyDescent="0.2">
      <c r="A885" t="s">
        <v>3034</v>
      </c>
      <c r="B885" t="s">
        <v>579</v>
      </c>
      <c r="C885" t="s">
        <v>1085</v>
      </c>
      <c r="D885" t="s">
        <v>2440</v>
      </c>
      <c r="N885">
        <v>0</v>
      </c>
      <c r="O885">
        <v>377.63584029999998</v>
      </c>
      <c r="P885">
        <v>378.32749369999999</v>
      </c>
      <c r="Q885">
        <v>318.85699759999994</v>
      </c>
      <c r="R885">
        <v>300.01644689999995</v>
      </c>
      <c r="S885">
        <v>325.61808209999998</v>
      </c>
      <c r="T885">
        <v>430.63577769999995</v>
      </c>
      <c r="U885">
        <v>440.91378119999996</v>
      </c>
      <c r="V885">
        <v>455.30312559999999</v>
      </c>
      <c r="W885">
        <v>473.20904180000002</v>
      </c>
      <c r="X885">
        <v>481.10730239999998</v>
      </c>
      <c r="Y885">
        <v>487.62376900000004</v>
      </c>
      <c r="Z885">
        <v>487.06347499999993</v>
      </c>
      <c r="AA885">
        <v>497.48638490000002</v>
      </c>
      <c r="AB885">
        <v>502.58773870000005</v>
      </c>
      <c r="AC885">
        <v>512.79133600000011</v>
      </c>
      <c r="AD885">
        <v>531.58882459999995</v>
      </c>
      <c r="AE885">
        <v>546.48400219999996</v>
      </c>
      <c r="AF885">
        <v>546.06906720000006</v>
      </c>
      <c r="AG885">
        <v>583.027732324</v>
      </c>
      <c r="AH885">
        <v>574.697455848</v>
      </c>
      <c r="AI885">
        <v>510</v>
      </c>
      <c r="AJ885">
        <v>530</v>
      </c>
      <c r="AK885">
        <v>550</v>
      </c>
      <c r="AL885">
        <v>570</v>
      </c>
      <c r="AM885">
        <v>590</v>
      </c>
      <c r="AN885">
        <v>560</v>
      </c>
      <c r="AO885">
        <v>540</v>
      </c>
      <c r="AP885">
        <v>520</v>
      </c>
      <c r="AQ885">
        <v>490</v>
      </c>
      <c r="AR885">
        <v>470</v>
      </c>
      <c r="AS885">
        <v>450</v>
      </c>
      <c r="AT885">
        <v>450</v>
      </c>
      <c r="AU885">
        <v>440</v>
      </c>
      <c r="AV885">
        <v>440</v>
      </c>
      <c r="AW885">
        <v>440</v>
      </c>
      <c r="AX885">
        <v>440</v>
      </c>
      <c r="AY885">
        <v>440</v>
      </c>
      <c r="AZ885">
        <v>450</v>
      </c>
      <c r="BA885">
        <v>450</v>
      </c>
      <c r="BB885">
        <v>460</v>
      </c>
      <c r="BC885">
        <v>460</v>
      </c>
      <c r="BD885">
        <v>480</v>
      </c>
      <c r="BE885">
        <v>500</v>
      </c>
      <c r="BF885">
        <v>510</v>
      </c>
      <c r="BG885">
        <v>530</v>
      </c>
      <c r="BH885">
        <v>550</v>
      </c>
      <c r="BI885">
        <v>550</v>
      </c>
      <c r="BJ885">
        <v>550</v>
      </c>
      <c r="BK885">
        <v>550</v>
      </c>
    </row>
    <row r="886" spans="1:65" x14ac:dyDescent="0.2">
      <c r="A886" t="s">
        <v>3034</v>
      </c>
      <c r="B886" t="s">
        <v>579</v>
      </c>
      <c r="C886" t="s">
        <v>178</v>
      </c>
      <c r="D886" t="s">
        <v>1437</v>
      </c>
      <c r="AI886">
        <v>0.1776782680925898</v>
      </c>
      <c r="AJ886">
        <v>0.18032363698186771</v>
      </c>
      <c r="AK886">
        <v>0.1823249789406205</v>
      </c>
      <c r="AL886">
        <v>0.18136393661573255</v>
      </c>
      <c r="AM886">
        <v>0.17339502215459393</v>
      </c>
      <c r="AN886">
        <v>0.17250203196218494</v>
      </c>
      <c r="AO886">
        <v>0.16842607014195055</v>
      </c>
      <c r="AP886">
        <v>0.17595593307450078</v>
      </c>
      <c r="AQ886">
        <v>0.17633472476295806</v>
      </c>
      <c r="AR886">
        <v>0.16046448914901215</v>
      </c>
      <c r="AS886">
        <v>0.16246214254355534</v>
      </c>
      <c r="AT886">
        <v>0.16071428578033334</v>
      </c>
      <c r="AU886">
        <v>0.15108548201183336</v>
      </c>
      <c r="AV886">
        <v>0.14433241307555039</v>
      </c>
      <c r="AW886">
        <v>0.13751404745123058</v>
      </c>
      <c r="AX886">
        <v>0.13512301755098827</v>
      </c>
      <c r="AY886">
        <v>0.12620280832479649</v>
      </c>
      <c r="AZ886">
        <v>0.12124705077257295</v>
      </c>
      <c r="BA886">
        <v>0.11899901694510027</v>
      </c>
      <c r="BB886">
        <v>0.12346259531916186</v>
      </c>
      <c r="BC886">
        <v>0.1213798512723329</v>
      </c>
      <c r="BD886">
        <v>0.1226714964409175</v>
      </c>
      <c r="BE886">
        <v>0.11869421250865007</v>
      </c>
      <c r="BF886">
        <v>0.12494434657866449</v>
      </c>
      <c r="BG886">
        <v>0.12268523607655356</v>
      </c>
      <c r="BH886">
        <v>0.12096930157059667</v>
      </c>
      <c r="BI886">
        <v>0.12248811020599309</v>
      </c>
      <c r="BJ886">
        <v>0.10973615100271468</v>
      </c>
      <c r="BK886">
        <v>0.11181744795869318</v>
      </c>
    </row>
    <row r="887" spans="1:65" x14ac:dyDescent="0.2">
      <c r="A887" t="s">
        <v>3034</v>
      </c>
      <c r="B887" t="s">
        <v>579</v>
      </c>
      <c r="C887" t="s">
        <v>2196</v>
      </c>
      <c r="D887" t="s">
        <v>946</v>
      </c>
      <c r="P887">
        <v>-39.839774584194686</v>
      </c>
      <c r="Q887">
        <v>-30.986948336537367</v>
      </c>
      <c r="R887">
        <v>-23.230979084505861</v>
      </c>
      <c r="S887">
        <v>-14.256349959396392</v>
      </c>
      <c r="T887">
        <v>-10.598160296168681</v>
      </c>
      <c r="U887">
        <v>-4.027216579065569</v>
      </c>
      <c r="V887">
        <v>-1.0169633245821856</v>
      </c>
      <c r="W887">
        <v>-6.279622775005504</v>
      </c>
      <c r="X887">
        <v>-9.6171562308509184</v>
      </c>
      <c r="Y887">
        <v>-4.8119221810463816E-3</v>
      </c>
      <c r="Z887">
        <v>-2.8682309677234459</v>
      </c>
      <c r="AA887">
        <v>-6.3214147328481598</v>
      </c>
      <c r="AB887">
        <v>-8.130950143480689</v>
      </c>
      <c r="AC887">
        <v>-15.515331551233489</v>
      </c>
      <c r="AD887">
        <v>-24.724790409288332</v>
      </c>
      <c r="AE887">
        <v>-51.015242526061854</v>
      </c>
      <c r="AF887">
        <v>-75.791632105366617</v>
      </c>
      <c r="AG887">
        <v>-73.298672085803091</v>
      </c>
      <c r="AH887">
        <v>-88.543209401051044</v>
      </c>
      <c r="AI887">
        <v>-98.90170359463815</v>
      </c>
      <c r="AJ887">
        <v>-89.282323529824964</v>
      </c>
      <c r="AK887">
        <v>-91.150517914508185</v>
      </c>
      <c r="AL887">
        <v>-85.329633205333195</v>
      </c>
      <c r="AM887">
        <v>-85.895344963587803</v>
      </c>
      <c r="AN887">
        <v>-114.65330004238243</v>
      </c>
      <c r="AO887">
        <v>-129.32605902032344</v>
      </c>
      <c r="AP887">
        <v>-143.25353291033801</v>
      </c>
      <c r="AQ887">
        <v>-153.08835732011445</v>
      </c>
      <c r="AR887">
        <v>-194.0744051966839</v>
      </c>
      <c r="AS887">
        <v>-180.20008587749149</v>
      </c>
      <c r="AT887">
        <v>-180.45846332184504</v>
      </c>
      <c r="AU887">
        <v>-171.15200159149222</v>
      </c>
      <c r="AV887">
        <v>-185.32482452546176</v>
      </c>
      <c r="AW887">
        <v>-189.69499279387881</v>
      </c>
      <c r="AX887">
        <v>-190.20754209052075</v>
      </c>
      <c r="AY887">
        <v>-193.685628623242</v>
      </c>
      <c r="AZ887">
        <v>-206.03410510293375</v>
      </c>
      <c r="BA887">
        <v>-212.7163667407836</v>
      </c>
      <c r="BB887">
        <v>-219.85897694743332</v>
      </c>
      <c r="BC887">
        <v>-239.49373490998101</v>
      </c>
      <c r="BD887">
        <v>-285.14359206075653</v>
      </c>
      <c r="BE887">
        <v>-294.76243757500384</v>
      </c>
      <c r="BF887">
        <v>-268.53275583504984</v>
      </c>
      <c r="BG887">
        <v>-274.13316074608508</v>
      </c>
    </row>
    <row r="888" spans="1:65" x14ac:dyDescent="0.2">
      <c r="A888" t="s">
        <v>3034</v>
      </c>
      <c r="B888" t="s">
        <v>579</v>
      </c>
      <c r="C888" t="s">
        <v>4139</v>
      </c>
      <c r="D888" t="s">
        <v>639</v>
      </c>
      <c r="AI888">
        <v>71.686821238510305</v>
      </c>
      <c r="AJ888">
        <v>75.847198951655301</v>
      </c>
      <c r="AK888">
        <v>76.250210815752197</v>
      </c>
      <c r="AL888">
        <v>76.673672236543695</v>
      </c>
      <c r="AM888">
        <v>77.122370080197697</v>
      </c>
      <c r="AN888">
        <v>70.854323255203497</v>
      </c>
      <c r="AO888">
        <v>78.122468986406403</v>
      </c>
      <c r="AP888">
        <v>78.691205007442093</v>
      </c>
      <c r="AQ888">
        <v>79.315366412541195</v>
      </c>
      <c r="AR888">
        <v>80.000360480576703</v>
      </c>
      <c r="AS888">
        <v>83.272826047357398</v>
      </c>
      <c r="AT888">
        <v>94.289610210531805</v>
      </c>
      <c r="AU888">
        <v>82.241621954325893</v>
      </c>
      <c r="AV888">
        <v>82.969653791837899</v>
      </c>
      <c r="AW888">
        <v>83.643297942986806</v>
      </c>
      <c r="AX888">
        <v>88.872906255317702</v>
      </c>
      <c r="AY888">
        <v>84.740396885781493</v>
      </c>
      <c r="AZ888">
        <v>85.199701448768494</v>
      </c>
      <c r="BA888">
        <v>86.9631576442588</v>
      </c>
      <c r="BB888">
        <v>83.768834197749499</v>
      </c>
      <c r="BC888">
        <v>86.236891749108395</v>
      </c>
      <c r="BD888">
        <v>85.503236242411504</v>
      </c>
      <c r="BE888">
        <v>87.077968522217205</v>
      </c>
      <c r="BF888">
        <v>90.073770168879406</v>
      </c>
      <c r="BG888">
        <v>89.892148591858202</v>
      </c>
      <c r="BH888">
        <v>91.790247603755304</v>
      </c>
      <c r="BI888">
        <v>92.761995103611298</v>
      </c>
      <c r="BJ888">
        <v>92.740339650501994</v>
      </c>
      <c r="BK888">
        <v>92.616678664902196</v>
      </c>
      <c r="BL888">
        <v>98.763090044809204</v>
      </c>
    </row>
    <row r="889" spans="1:65" x14ac:dyDescent="0.2">
      <c r="A889" t="s">
        <v>3034</v>
      </c>
      <c r="B889" t="s">
        <v>579</v>
      </c>
      <c r="C889" t="s">
        <v>2604</v>
      </c>
      <c r="D889" t="s">
        <v>3954</v>
      </c>
      <c r="E889">
        <v>-47759998.321533203</v>
      </c>
      <c r="F889">
        <v>343320007.32421899</v>
      </c>
      <c r="G889">
        <v>326769989.01367199</v>
      </c>
      <c r="H889">
        <v>459679992.67578101</v>
      </c>
      <c r="I889">
        <v>276390014.64843804</v>
      </c>
      <c r="J889">
        <v>249820007.32421902</v>
      </c>
      <c r="K889">
        <v>508320007.32421899</v>
      </c>
      <c r="L889">
        <v>570840026.85546899</v>
      </c>
      <c r="M889">
        <v>675960021.97265601</v>
      </c>
      <c r="N889">
        <v>578020019.53125</v>
      </c>
      <c r="O889">
        <v>715159973.14453101</v>
      </c>
      <c r="P889">
        <v>531809997.55859399</v>
      </c>
      <c r="Q889">
        <v>507940002.44140601</v>
      </c>
      <c r="R889">
        <v>574429992.67578101</v>
      </c>
      <c r="S889">
        <v>357980010.98632801</v>
      </c>
      <c r="T889">
        <v>259970001.22070301</v>
      </c>
      <c r="U889">
        <v>239199996.94824198</v>
      </c>
      <c r="V889">
        <v>128119995.11718801</v>
      </c>
      <c r="W889">
        <v>160199996.94824198</v>
      </c>
      <c r="X889">
        <v>93339996.337890595</v>
      </c>
      <c r="Y889">
        <v>88650001.525878906</v>
      </c>
      <c r="Z889">
        <v>131600006.103516</v>
      </c>
      <c r="AA889">
        <v>166000000</v>
      </c>
      <c r="AB889">
        <v>117540000.915527</v>
      </c>
      <c r="AC889">
        <v>137529998.77929699</v>
      </c>
      <c r="AD889">
        <v>152699996.94824198</v>
      </c>
      <c r="AE889">
        <v>111099998.47412099</v>
      </c>
      <c r="AF889">
        <v>143399993.89648402</v>
      </c>
      <c r="AG889">
        <v>131630004.88281301</v>
      </c>
      <c r="AH889">
        <v>124040000.915527</v>
      </c>
      <c r="AI889">
        <v>142850006.10351598</v>
      </c>
      <c r="AJ889">
        <v>186250000</v>
      </c>
      <c r="AK889">
        <v>330179992.67578101</v>
      </c>
      <c r="AL889">
        <v>156570007.32421902</v>
      </c>
      <c r="AM889">
        <v>115209999.084473</v>
      </c>
      <c r="AN889">
        <v>220710006.71386698</v>
      </c>
      <c r="AO889">
        <v>238960006.71386698</v>
      </c>
      <c r="AP889">
        <v>259799987.79296899</v>
      </c>
      <c r="AQ889">
        <v>250910003.66210902</v>
      </c>
      <c r="AR889">
        <v>453149993.89648396</v>
      </c>
      <c r="AS889">
        <v>303269989.01367199</v>
      </c>
      <c r="AT889">
        <v>585599975.58593798</v>
      </c>
      <c r="AU889">
        <v>652549987.79296899</v>
      </c>
      <c r="AV889">
        <v>1089060058.59375</v>
      </c>
      <c r="AW889">
        <v>678479980.46875</v>
      </c>
      <c r="AX889">
        <v>787330017.08984399</v>
      </c>
      <c r="AY889">
        <v>1190719970.70313</v>
      </c>
      <c r="AZ889">
        <v>811099975.58593798</v>
      </c>
      <c r="BA889">
        <v>1055709960.9375</v>
      </c>
      <c r="BB889">
        <v>1141520019.53125</v>
      </c>
      <c r="BC889">
        <v>689559997.55859399</v>
      </c>
      <c r="BD889">
        <v>1022950012.2070301</v>
      </c>
      <c r="BE889">
        <v>770520019.53125</v>
      </c>
      <c r="BF889">
        <v>837229980.46875</v>
      </c>
      <c r="BG889">
        <v>1172290039.0625</v>
      </c>
      <c r="BH889">
        <v>1446180053.7109399</v>
      </c>
      <c r="BI889">
        <v>1183589965.8203101</v>
      </c>
      <c r="BJ889">
        <v>884070007.32421899</v>
      </c>
      <c r="BK889">
        <v>1781020019.53125</v>
      </c>
      <c r="BL889">
        <v>911440002.44140601</v>
      </c>
    </row>
    <row r="890" spans="1:65" x14ac:dyDescent="0.2">
      <c r="A890" t="s">
        <v>3034</v>
      </c>
      <c r="B890" t="s">
        <v>579</v>
      </c>
      <c r="C890" t="s">
        <v>2844</v>
      </c>
      <c r="D890" t="s">
        <v>693</v>
      </c>
    </row>
    <row r="891" spans="1:65" x14ac:dyDescent="0.2">
      <c r="A891" t="s">
        <v>3034</v>
      </c>
      <c r="B891" t="s">
        <v>579</v>
      </c>
      <c r="C891" t="s">
        <v>3662</v>
      </c>
      <c r="D891" t="s">
        <v>2853</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c r="AM891">
        <v>0</v>
      </c>
      <c r="AN891">
        <v>0</v>
      </c>
      <c r="AO891">
        <v>0</v>
      </c>
      <c r="AP891">
        <v>0</v>
      </c>
      <c r="AQ891">
        <v>0</v>
      </c>
      <c r="AR891">
        <v>0</v>
      </c>
      <c r="AS891">
        <v>0</v>
      </c>
      <c r="AT891">
        <v>3356000</v>
      </c>
      <c r="AU891">
        <v>180097200</v>
      </c>
      <c r="AV891">
        <v>2257600</v>
      </c>
      <c r="AW891">
        <v>-5229900</v>
      </c>
      <c r="AX891">
        <v>-88079682</v>
      </c>
      <c r="AY891">
        <v>7373603.2199999997</v>
      </c>
      <c r="AZ891">
        <v>122017602.65000001</v>
      </c>
      <c r="BA891">
        <v>-33283365.800000001</v>
      </c>
      <c r="BB891">
        <v>142253432.27000001</v>
      </c>
      <c r="BC891">
        <v>45125804.259999998</v>
      </c>
      <c r="BD891">
        <v>-16366716.49</v>
      </c>
      <c r="BE891">
        <v>-100777793.72</v>
      </c>
      <c r="BF891">
        <v>-69015958</v>
      </c>
      <c r="BG891">
        <v>30666879</v>
      </c>
      <c r="BH891">
        <v>28552180</v>
      </c>
      <c r="BI891">
        <v>98235875</v>
      </c>
      <c r="BJ891">
        <v>139263107</v>
      </c>
      <c r="BK891">
        <v>106607550</v>
      </c>
      <c r="BL891">
        <v>67182821</v>
      </c>
    </row>
    <row r="892" spans="1:65" x14ac:dyDescent="0.2">
      <c r="A892" t="s">
        <v>3034</v>
      </c>
      <c r="B892" t="s">
        <v>579</v>
      </c>
      <c r="C892" t="s">
        <v>2999</v>
      </c>
      <c r="D892" t="s">
        <v>3365</v>
      </c>
      <c r="BI892">
        <v>0</v>
      </c>
      <c r="BJ892">
        <v>0</v>
      </c>
      <c r="BK892">
        <v>0</v>
      </c>
      <c r="BL892">
        <v>88540279848.250595</v>
      </c>
    </row>
    <row r="893" spans="1:65" x14ac:dyDescent="0.2">
      <c r="A893" t="s">
        <v>3034</v>
      </c>
      <c r="B893" t="s">
        <v>579</v>
      </c>
      <c r="C893" t="s">
        <v>3610</v>
      </c>
      <c r="D893" t="s">
        <v>1552</v>
      </c>
    </row>
    <row r="894" spans="1:65" x14ac:dyDescent="0.2">
      <c r="A894" t="s">
        <v>3034</v>
      </c>
      <c r="B894" t="s">
        <v>579</v>
      </c>
      <c r="C894" t="s">
        <v>169</v>
      </c>
      <c r="D894" t="s">
        <v>428</v>
      </c>
      <c r="E894">
        <v>-159999.99642372102</v>
      </c>
      <c r="F894">
        <v>-200000.00298023198</v>
      </c>
      <c r="G894">
        <v>819999.99284744298</v>
      </c>
      <c r="H894">
        <v>180000.00715255702</v>
      </c>
      <c r="I894">
        <v>180000.00715255702</v>
      </c>
      <c r="J894">
        <v>-430000.00715255697</v>
      </c>
      <c r="L894">
        <v>19999.999552965201</v>
      </c>
      <c r="M894">
        <v>2210000.0381469699</v>
      </c>
      <c r="N894">
        <v>-150000.00596046401</v>
      </c>
      <c r="O894">
        <v>-140000.00059604601</v>
      </c>
      <c r="P894">
        <v>-50000.000745058103</v>
      </c>
      <c r="Q894">
        <v>29999.999329447703</v>
      </c>
      <c r="R894">
        <v>-9999.9997764825803</v>
      </c>
      <c r="S894">
        <v>-70000.000298023195</v>
      </c>
      <c r="T894">
        <v>349999.99403953605</v>
      </c>
      <c r="U894">
        <v>280000.00119209301</v>
      </c>
      <c r="V894">
        <v>400000.00596046395</v>
      </c>
      <c r="W894">
        <v>310000.00238418602</v>
      </c>
      <c r="X894">
        <v>460000.00834464998</v>
      </c>
      <c r="Y894">
        <v>230000.00417232499</v>
      </c>
      <c r="Z894">
        <v>660000.02622604405</v>
      </c>
      <c r="AA894">
        <v>2740000.0095367399</v>
      </c>
      <c r="AB894">
        <v>2559999.9427795401</v>
      </c>
      <c r="AC894">
        <v>3049999.95231628</v>
      </c>
      <c r="AD894">
        <v>4309999.9427795401</v>
      </c>
      <c r="AE894">
        <v>10229999.5422363</v>
      </c>
      <c r="AF894">
        <v>14149999.6185303</v>
      </c>
      <c r="AG894">
        <v>11890000.3433228</v>
      </c>
      <c r="AH894">
        <v>6780000.2098083496</v>
      </c>
      <c r="AI894">
        <v>16340000.152587902</v>
      </c>
      <c r="AJ894">
        <v>27459999.084472697</v>
      </c>
      <c r="AK894">
        <v>37500000</v>
      </c>
      <c r="AL894">
        <v>17139999.3896484</v>
      </c>
      <c r="AM894">
        <v>12439999.580383301</v>
      </c>
      <c r="AN894">
        <v>6889999.8664856004</v>
      </c>
      <c r="AO894">
        <v>250000</v>
      </c>
      <c r="AP894">
        <v>-2680000.0667571998</v>
      </c>
      <c r="AQ894">
        <v>-3319999.9332428002</v>
      </c>
      <c r="AR894">
        <v>-2230000.0190734901</v>
      </c>
      <c r="AS894">
        <v>-2619999.8855590797</v>
      </c>
      <c r="AT894">
        <v>-1519999.9809265099</v>
      </c>
      <c r="AU894">
        <v>-2299999.95231628</v>
      </c>
      <c r="AV894">
        <v>-2980000.0190734901</v>
      </c>
      <c r="AW894">
        <v>2940000.0572204599</v>
      </c>
      <c r="AX894">
        <v>-6039999.9618530301</v>
      </c>
      <c r="AY894">
        <v>-5239999.7711181594</v>
      </c>
      <c r="AZ894">
        <v>939999.99761581398</v>
      </c>
      <c r="BA894">
        <v>7849999.9046325702</v>
      </c>
      <c r="BB894">
        <v>-449999.98807907099</v>
      </c>
      <c r="BC894">
        <v>3640000.1049041701</v>
      </c>
      <c r="BD894">
        <v>3009999.9904632601</v>
      </c>
      <c r="BE894">
        <v>2589999.9141693101</v>
      </c>
      <c r="BF894">
        <v>2529999.97138977</v>
      </c>
      <c r="BG894">
        <v>3900000.0953674298</v>
      </c>
      <c r="BH894">
        <v>2869999.8855590797</v>
      </c>
      <c r="BI894">
        <v>2420000.07629395</v>
      </c>
      <c r="BJ894">
        <v>5179999.8283386203</v>
      </c>
      <c r="BK894">
        <v>5019999.9809265099</v>
      </c>
      <c r="BL894">
        <v>3950000.04768372</v>
      </c>
    </row>
    <row r="895" spans="1:65" x14ac:dyDescent="0.2">
      <c r="A895" t="s">
        <v>3034</v>
      </c>
      <c r="B895" t="s">
        <v>579</v>
      </c>
      <c r="C895" t="s">
        <v>3469</v>
      </c>
      <c r="D895" t="s">
        <v>652</v>
      </c>
      <c r="E895">
        <v>-50000.000745058103</v>
      </c>
      <c r="H895">
        <v>-39999.999105930299</v>
      </c>
      <c r="K895">
        <v>9999.9997764825803</v>
      </c>
      <c r="L895">
        <v>50000.000745058103</v>
      </c>
      <c r="P895">
        <v>-70000.000298023195</v>
      </c>
      <c r="T895">
        <v>-230000.00417232499</v>
      </c>
      <c r="U895">
        <v>180000.00715255702</v>
      </c>
      <c r="V895">
        <v>200000.00298023198</v>
      </c>
      <c r="W895">
        <v>230000.00417232499</v>
      </c>
      <c r="X895">
        <v>119999.997317791</v>
      </c>
      <c r="Y895">
        <v>239999.994635582</v>
      </c>
      <c r="Z895">
        <v>270000.010728836</v>
      </c>
      <c r="AA895">
        <v>579999.983310699</v>
      </c>
      <c r="AB895">
        <v>340000.00357627904</v>
      </c>
      <c r="AC895">
        <v>389999.98569488496</v>
      </c>
      <c r="AD895">
        <v>449999.98807907099</v>
      </c>
      <c r="AE895">
        <v>550000.01192092896</v>
      </c>
      <c r="AF895">
        <v>509999.99046325695</v>
      </c>
      <c r="AG895">
        <v>509999.99046325695</v>
      </c>
      <c r="AH895">
        <v>529999.97138977097</v>
      </c>
      <c r="AI895">
        <v>629999.99523162795</v>
      </c>
      <c r="AJ895">
        <v>600000.02384185803</v>
      </c>
      <c r="AK895">
        <v>660000.02622604405</v>
      </c>
      <c r="AL895">
        <v>1059999.9427795399</v>
      </c>
      <c r="AM895">
        <v>939999.99761581398</v>
      </c>
      <c r="AN895">
        <v>779999.97138977097</v>
      </c>
      <c r="AO895">
        <v>1009999.99046326</v>
      </c>
      <c r="AP895">
        <v>460000.00834464998</v>
      </c>
      <c r="AQ895">
        <v>829999.983310699</v>
      </c>
      <c r="AR895">
        <v>740000.00953674305</v>
      </c>
      <c r="AS895">
        <v>479999.989271164</v>
      </c>
      <c r="AT895">
        <v>529999.97138977097</v>
      </c>
      <c r="AU895">
        <v>550000.01192092896</v>
      </c>
      <c r="AV895">
        <v>540000.021457672</v>
      </c>
      <c r="AW895">
        <v>689999.99761581398</v>
      </c>
      <c r="AX895">
        <v>990000.00953674305</v>
      </c>
      <c r="AY895">
        <v>920000.016689301</v>
      </c>
      <c r="AZ895">
        <v>870000.00476837205</v>
      </c>
      <c r="BA895">
        <v>800000.01192092896</v>
      </c>
      <c r="BB895">
        <v>980000.01907348598</v>
      </c>
      <c r="BC895">
        <v>850000.02384185803</v>
      </c>
      <c r="BD895">
        <v>889999.98569488502</v>
      </c>
      <c r="BE895">
        <v>949999.98807907104</v>
      </c>
      <c r="BF895">
        <v>810000.00238418602</v>
      </c>
      <c r="BG895">
        <v>860000.01430511498</v>
      </c>
      <c r="BH895">
        <v>920000.016689301</v>
      </c>
      <c r="BI895">
        <v>1049999.95231628</v>
      </c>
      <c r="BJ895">
        <v>1149999.97615814</v>
      </c>
      <c r="BK895">
        <v>1639999.9856948899</v>
      </c>
      <c r="BL895">
        <v>2329999.92370605</v>
      </c>
    </row>
    <row r="896" spans="1:65" x14ac:dyDescent="0.2">
      <c r="A896" t="s">
        <v>3034</v>
      </c>
      <c r="B896" t="s">
        <v>579</v>
      </c>
      <c r="C896" t="s">
        <v>3935</v>
      </c>
      <c r="D896" t="s">
        <v>1963</v>
      </c>
      <c r="M896">
        <v>28.481012658212151</v>
      </c>
      <c r="N896">
        <v>25.280898876380554</v>
      </c>
      <c r="O896">
        <v>28.125000000033708</v>
      </c>
      <c r="P896">
        <v>31.797235023025493</v>
      </c>
      <c r="Q896">
        <v>31.73076923076923</v>
      </c>
      <c r="R896">
        <v>30.508474576227478</v>
      </c>
      <c r="S896">
        <v>34.868421052656686</v>
      </c>
      <c r="T896">
        <v>40.584872070105611</v>
      </c>
      <c r="U896">
        <v>38.043000426104385</v>
      </c>
      <c r="V896">
        <v>38.90676164455612</v>
      </c>
      <c r="W896">
        <v>39.890819724355666</v>
      </c>
      <c r="X896">
        <v>38.281235859472567</v>
      </c>
      <c r="Y896">
        <v>35.618671510302349</v>
      </c>
      <c r="Z896">
        <v>38.053954551282573</v>
      </c>
      <c r="AA896">
        <v>36.252027510755546</v>
      </c>
      <c r="AB896">
        <v>27.843601895734597</v>
      </c>
      <c r="AC896">
        <v>26.429341963322546</v>
      </c>
      <c r="AD896">
        <v>22.456140350877192</v>
      </c>
      <c r="AE896">
        <v>37.725631768953065</v>
      </c>
      <c r="AF896">
        <v>29.931389365351631</v>
      </c>
      <c r="AG896">
        <v>32.741477272727273</v>
      </c>
      <c r="AH896">
        <v>25.948876839659178</v>
      </c>
      <c r="AI896">
        <v>25.375</v>
      </c>
      <c r="AJ896">
        <v>29.378531073446329</v>
      </c>
      <c r="AK896">
        <v>35.569115941298094</v>
      </c>
      <c r="AL896">
        <v>29.965474820429382</v>
      </c>
      <c r="AM896">
        <v>42.524329182145493</v>
      </c>
      <c r="AN896">
        <v>39.150891149613436</v>
      </c>
      <c r="AO896">
        <v>51.667716196685589</v>
      </c>
      <c r="AP896">
        <v>49.04913549994685</v>
      </c>
      <c r="AQ896">
        <v>48.285652973645917</v>
      </c>
      <c r="AR896">
        <v>48.460037218825327</v>
      </c>
      <c r="AS896">
        <v>49.971740143775634</v>
      </c>
      <c r="AT896">
        <v>55.264920793398552</v>
      </c>
      <c r="AU896">
        <v>51.15539209872437</v>
      </c>
      <c r="AV896">
        <v>46.290404657273299</v>
      </c>
      <c r="AW896">
        <v>50.343910216706178</v>
      </c>
      <c r="AX896">
        <v>52.073203344454456</v>
      </c>
      <c r="AY896">
        <v>51.827946380051628</v>
      </c>
      <c r="AZ896">
        <v>43.5841249413875</v>
      </c>
      <c r="BA896">
        <v>42.853979945932785</v>
      </c>
      <c r="BB896">
        <v>45.419662144058776</v>
      </c>
      <c r="BC896">
        <v>46.427613706864975</v>
      </c>
      <c r="BD896">
        <v>46.124382987837457</v>
      </c>
      <c r="BE896">
        <v>45.84447758271947</v>
      </c>
      <c r="BF896">
        <v>43.583926525595885</v>
      </c>
      <c r="BG896">
        <v>44.852986943966705</v>
      </c>
      <c r="BH896">
        <v>50.332946107088318</v>
      </c>
      <c r="BI896">
        <v>51.948845382498419</v>
      </c>
      <c r="BJ896">
        <v>51.599893819115685</v>
      </c>
      <c r="BK896">
        <v>52.333893506725104</v>
      </c>
      <c r="BL896">
        <v>53.374988664660961</v>
      </c>
      <c r="BM896">
        <v>27.98838972160403</v>
      </c>
    </row>
    <row r="897" spans="1:65" x14ac:dyDescent="0.2">
      <c r="A897" t="s">
        <v>3034</v>
      </c>
      <c r="B897" t="s">
        <v>579</v>
      </c>
      <c r="C897" t="s">
        <v>1009</v>
      </c>
      <c r="D897" t="s">
        <v>2082</v>
      </c>
      <c r="M897">
        <v>64750000.000030503</v>
      </c>
      <c r="N897">
        <v>55400000</v>
      </c>
      <c r="O897">
        <v>39460000.000091597</v>
      </c>
      <c r="P897">
        <v>-1162779.9998779499</v>
      </c>
      <c r="Q897">
        <v>182899168.11336401</v>
      </c>
      <c r="R897">
        <v>166018844.44825599</v>
      </c>
      <c r="S897">
        <v>-88412608.839381203</v>
      </c>
      <c r="T897">
        <v>58659851.264854699</v>
      </c>
      <c r="U897">
        <v>621077998.72089195</v>
      </c>
      <c r="V897">
        <v>649096809.70023</v>
      </c>
      <c r="W897">
        <v>596037623.42815006</v>
      </c>
      <c r="X897">
        <v>1539108247.57019</v>
      </c>
      <c r="Y897">
        <v>934121978.99013996</v>
      </c>
      <c r="Z897">
        <v>3826706.3624448399</v>
      </c>
      <c r="AA897">
        <v>-874078376.43964899</v>
      </c>
      <c r="AB897">
        <v>-1839242888.61098</v>
      </c>
      <c r="AC897">
        <v>-380720101.236305</v>
      </c>
      <c r="AD897">
        <v>153912354.37918401</v>
      </c>
      <c r="AE897">
        <v>1291994340.2572401</v>
      </c>
      <c r="AF897">
        <v>401974169.21745598</v>
      </c>
      <c r="AG897">
        <v>192972360.80208999</v>
      </c>
      <c r="AH897">
        <v>433974005.04302198</v>
      </c>
      <c r="AI897">
        <v>609973972.90579498</v>
      </c>
      <c r="AJ897">
        <v>1762959126.8401201</v>
      </c>
      <c r="AK897">
        <v>1274392286.9846201</v>
      </c>
      <c r="AL897">
        <v>464351823.14334202</v>
      </c>
      <c r="AM897">
        <v>182303011.62077901</v>
      </c>
      <c r="AN897">
        <v>-4068403.3145232401</v>
      </c>
      <c r="AO897">
        <v>1729461104.10884</v>
      </c>
      <c r="AP897">
        <v>277944336.29058701</v>
      </c>
      <c r="AQ897">
        <v>-1397620982.55072</v>
      </c>
      <c r="AR897">
        <v>-311917331.021083</v>
      </c>
      <c r="AS897">
        <v>845982985.42859399</v>
      </c>
      <c r="AT897">
        <v>1202017702.8812301</v>
      </c>
      <c r="AU897">
        <v>124189573.944869</v>
      </c>
      <c r="AV897">
        <v>-197496870.71808699</v>
      </c>
      <c r="AW897">
        <v>2462619011.79246</v>
      </c>
      <c r="AX897">
        <v>1723579697.82093</v>
      </c>
      <c r="AY897">
        <v>22617940.459445599</v>
      </c>
      <c r="AZ897">
        <v>4687822602.52036</v>
      </c>
      <c r="BA897">
        <v>2571442708.68223</v>
      </c>
      <c r="BB897">
        <v>1441097209.6063199</v>
      </c>
      <c r="BC897">
        <v>3117222721.4910302</v>
      </c>
      <c r="BD897">
        <v>3736592629.55163</v>
      </c>
      <c r="BE897">
        <v>5321388997.04035</v>
      </c>
      <c r="BF897">
        <v>6940776393.1734304</v>
      </c>
      <c r="BG897">
        <v>4435514342.8448095</v>
      </c>
      <c r="BH897">
        <v>416749507.02107501</v>
      </c>
      <c r="BI897">
        <v>171899537.28231701</v>
      </c>
      <c r="BJ897">
        <v>535876958.95492399</v>
      </c>
      <c r="BK897">
        <v>1179096918.6721699</v>
      </c>
      <c r="BL897">
        <v>3317997972.4778199</v>
      </c>
      <c r="BM897">
        <v>-1079481270.84951</v>
      </c>
    </row>
    <row r="898" spans="1:65" x14ac:dyDescent="0.2">
      <c r="A898" t="s">
        <v>3034</v>
      </c>
      <c r="B898" t="s">
        <v>579</v>
      </c>
      <c r="C898" t="s">
        <v>1370</v>
      </c>
      <c r="D898" t="s">
        <v>2198</v>
      </c>
      <c r="M898">
        <v>981999999.99495292</v>
      </c>
      <c r="N898">
        <v>1092999999.994504</v>
      </c>
      <c r="O898">
        <v>1347999999.9945071</v>
      </c>
      <c r="P898">
        <v>1484975319.9864569</v>
      </c>
      <c r="Q898">
        <v>1454252030</v>
      </c>
      <c r="R898">
        <v>1677315279.995141</v>
      </c>
      <c r="S898">
        <v>2350725599.9786911</v>
      </c>
      <c r="T898">
        <v>2400269700</v>
      </c>
      <c r="U898">
        <v>2737979679.9997501</v>
      </c>
      <c r="V898">
        <v>3172629120.0006723</v>
      </c>
      <c r="W898">
        <v>3914143999.9989357</v>
      </c>
      <c r="X898">
        <v>4514936000</v>
      </c>
      <c r="Y898">
        <v>6231279009.9997597</v>
      </c>
      <c r="Z898">
        <v>7217384360</v>
      </c>
      <c r="AA898">
        <v>8197327069.9992695</v>
      </c>
      <c r="AB898">
        <v>7270000000</v>
      </c>
      <c r="AC898">
        <v>7028000000</v>
      </c>
      <c r="AD898">
        <v>6886000000</v>
      </c>
      <c r="AE898">
        <v>7016000000</v>
      </c>
      <c r="AF898">
        <v>7694000000</v>
      </c>
      <c r="AG898">
        <v>8188000000</v>
      </c>
      <c r="AH898">
        <v>8708000000</v>
      </c>
      <c r="AI898">
        <v>9510000000</v>
      </c>
      <c r="AJ898">
        <v>8839600000</v>
      </c>
      <c r="AK898">
        <v>10528000000</v>
      </c>
      <c r="AL898">
        <v>13750000000</v>
      </c>
      <c r="AM898">
        <v>16039110578.57971</v>
      </c>
      <c r="AN898">
        <v>18261858996.877609</v>
      </c>
      <c r="AO898">
        <v>19203701535.862579</v>
      </c>
      <c r="AP898">
        <v>21594703621.433529</v>
      </c>
      <c r="AQ898">
        <v>19957554336.283192</v>
      </c>
      <c r="AR898">
        <v>15647130885.521179</v>
      </c>
      <c r="AS898">
        <v>17664138221.98719</v>
      </c>
      <c r="AT898">
        <v>19357360769.897949</v>
      </c>
      <c r="AU898">
        <v>18905297266.195969</v>
      </c>
      <c r="AV898">
        <v>20510405660.280281</v>
      </c>
      <c r="AW898">
        <v>24840565750.488949</v>
      </c>
      <c r="AX898">
        <v>31704147075.965729</v>
      </c>
      <c r="AY898">
        <v>38079406736.557709</v>
      </c>
      <c r="AZ898">
        <v>48277341094.398895</v>
      </c>
      <c r="BA898">
        <v>57745925387.626396</v>
      </c>
      <c r="BB898">
        <v>50122154387.40979</v>
      </c>
      <c r="BC898">
        <v>61941235170.980003</v>
      </c>
      <c r="BD898">
        <v>82527906364.447601</v>
      </c>
      <c r="BE898">
        <v>89475726940.349899</v>
      </c>
      <c r="BF898">
        <v>89665184291.559494</v>
      </c>
      <c r="BG898">
        <v>94278706763.832596</v>
      </c>
      <c r="BH898">
        <v>76221535358.797699</v>
      </c>
      <c r="BI898">
        <v>66445095227.973701</v>
      </c>
      <c r="BJ898">
        <v>72144820330.862305</v>
      </c>
      <c r="BK898">
        <v>82451415807.300201</v>
      </c>
      <c r="BL898">
        <v>82989488855.079803</v>
      </c>
      <c r="BM898">
        <v>61399515625.804276</v>
      </c>
    </row>
    <row r="899" spans="1:65" x14ac:dyDescent="0.2">
      <c r="A899" t="s">
        <v>3034</v>
      </c>
      <c r="B899" t="s">
        <v>579</v>
      </c>
      <c r="C899" t="s">
        <v>2070</v>
      </c>
      <c r="D899" t="s">
        <v>2430</v>
      </c>
      <c r="AI899">
        <v>36132.136720000002</v>
      </c>
      <c r="AS899">
        <v>36132.136720000002</v>
      </c>
      <c r="BC899">
        <v>36132.136720000002</v>
      </c>
    </row>
    <row r="900" spans="1:65" x14ac:dyDescent="0.2">
      <c r="A900" t="s">
        <v>3034</v>
      </c>
      <c r="B900" t="s">
        <v>579</v>
      </c>
      <c r="C900" t="s">
        <v>1152</v>
      </c>
      <c r="D900" t="s">
        <v>2703</v>
      </c>
      <c r="F900">
        <v>3532000</v>
      </c>
      <c r="G900">
        <v>3532000</v>
      </c>
      <c r="H900">
        <v>3550000</v>
      </c>
      <c r="I900">
        <v>3550000</v>
      </c>
      <c r="J900">
        <v>3560000</v>
      </c>
      <c r="K900">
        <v>3570000</v>
      </c>
      <c r="L900">
        <v>3570000</v>
      </c>
      <c r="M900">
        <v>3570000</v>
      </c>
      <c r="N900">
        <v>3572000</v>
      </c>
      <c r="O900">
        <v>3572000</v>
      </c>
      <c r="P900">
        <v>3573000</v>
      </c>
      <c r="Q900">
        <v>3588000</v>
      </c>
      <c r="R900">
        <v>3604000</v>
      </c>
      <c r="S900">
        <v>3619000</v>
      </c>
      <c r="T900">
        <v>3635000</v>
      </c>
      <c r="U900">
        <v>3650000</v>
      </c>
      <c r="V900">
        <v>3666000</v>
      </c>
      <c r="W900">
        <v>3681000</v>
      </c>
      <c r="X900">
        <v>3697000</v>
      </c>
      <c r="Y900">
        <v>3712000</v>
      </c>
      <c r="Z900">
        <v>3728000</v>
      </c>
      <c r="AA900">
        <v>3743000</v>
      </c>
      <c r="AB900">
        <v>3759000</v>
      </c>
      <c r="AC900">
        <v>3774000</v>
      </c>
      <c r="AD900">
        <v>3790000</v>
      </c>
      <c r="AE900">
        <v>3805000</v>
      </c>
      <c r="AF900">
        <v>3824000</v>
      </c>
      <c r="AG900">
        <v>3639000</v>
      </c>
      <c r="AH900">
        <v>3472000</v>
      </c>
      <c r="AI900">
        <v>3305000</v>
      </c>
      <c r="AJ900">
        <v>3038000</v>
      </c>
      <c r="AK900">
        <v>3070000</v>
      </c>
      <c r="AL900">
        <v>2923000</v>
      </c>
      <c r="AM900">
        <v>2832000</v>
      </c>
      <c r="AN900">
        <v>2399000</v>
      </c>
      <c r="AO900">
        <v>2433000</v>
      </c>
      <c r="AP900">
        <v>2539000</v>
      </c>
      <c r="AQ900">
        <v>2551000</v>
      </c>
      <c r="AR900">
        <v>2536000</v>
      </c>
      <c r="AS900">
        <v>2818000</v>
      </c>
      <c r="AT900">
        <v>2434000</v>
      </c>
      <c r="AU900">
        <v>2211000</v>
      </c>
      <c r="AV900">
        <v>2264000</v>
      </c>
      <c r="AW900">
        <v>2238000</v>
      </c>
      <c r="AX900">
        <v>2026000</v>
      </c>
      <c r="AY900">
        <v>1904600</v>
      </c>
      <c r="AZ900">
        <v>1998000</v>
      </c>
      <c r="BA900">
        <v>1830000</v>
      </c>
      <c r="BB900">
        <v>1775000</v>
      </c>
      <c r="BC900">
        <v>1763000</v>
      </c>
      <c r="BD900">
        <v>1586000</v>
      </c>
      <c r="BE900">
        <v>1578000</v>
      </c>
      <c r="BF900">
        <v>1682000</v>
      </c>
      <c r="BG900">
        <v>1706700</v>
      </c>
      <c r="BH900">
        <v>1731500</v>
      </c>
      <c r="BI900">
        <v>1756200</v>
      </c>
      <c r="BJ900">
        <v>6019000</v>
      </c>
      <c r="BK900">
        <v>6021000</v>
      </c>
    </row>
    <row r="901" spans="1:65" x14ac:dyDescent="0.2">
      <c r="A901" t="s">
        <v>3034</v>
      </c>
      <c r="B901" t="s">
        <v>579</v>
      </c>
      <c r="C901" t="s">
        <v>1428</v>
      </c>
      <c r="D901" t="s">
        <v>2770</v>
      </c>
      <c r="AI901">
        <v>73.498827235999997</v>
      </c>
      <c r="AJ901">
        <v>84.198482815999995</v>
      </c>
      <c r="AK901">
        <v>81.876517754000005</v>
      </c>
      <c r="AL901">
        <v>81.048643663000007</v>
      </c>
      <c r="AM901">
        <v>75.726437148000002</v>
      </c>
      <c r="AN901">
        <v>61.285334202999998</v>
      </c>
      <c r="AO901">
        <v>62.978088992000004</v>
      </c>
      <c r="AP901">
        <v>61.499631942999997</v>
      </c>
      <c r="AQ901">
        <v>60.183545084999999</v>
      </c>
      <c r="AR901">
        <v>62.449569824999998</v>
      </c>
      <c r="AS901">
        <v>66.967003376999997</v>
      </c>
      <c r="AT901">
        <v>69.157468276000003</v>
      </c>
      <c r="AU901">
        <v>69.447701296000005</v>
      </c>
      <c r="AV901">
        <v>56.703964374000002</v>
      </c>
      <c r="AW901">
        <v>48.032185984999998</v>
      </c>
      <c r="AX901">
        <v>42.466503082999999</v>
      </c>
      <c r="AY901">
        <v>40.459804298999998</v>
      </c>
      <c r="AZ901">
        <v>39.320938054000003</v>
      </c>
      <c r="BA901">
        <v>36.470478391</v>
      </c>
      <c r="BB901">
        <v>35.345208745000001</v>
      </c>
      <c r="BC901">
        <v>34.184160480999999</v>
      </c>
      <c r="BD901">
        <v>35.317629926999999</v>
      </c>
      <c r="BE901">
        <v>35.680396623999997</v>
      </c>
      <c r="BF901">
        <v>33.162354749999999</v>
      </c>
      <c r="BG901">
        <v>28.408881625999999</v>
      </c>
      <c r="BH901">
        <v>26.897770606000002</v>
      </c>
      <c r="BI901">
        <v>25.743617317999998</v>
      </c>
      <c r="BJ901">
        <v>25.019503231000002</v>
      </c>
      <c r="BK901">
        <v>25.343802597</v>
      </c>
    </row>
    <row r="902" spans="1:65" x14ac:dyDescent="0.2">
      <c r="A902" t="s">
        <v>3034</v>
      </c>
      <c r="B902" t="s">
        <v>579</v>
      </c>
      <c r="C902" t="s">
        <v>364</v>
      </c>
      <c r="D902" t="s">
        <v>2288</v>
      </c>
      <c r="E902">
        <v>3.4379028792436617</v>
      </c>
      <c r="F902">
        <v>2.367271891519191</v>
      </c>
      <c r="G902">
        <v>3.5091496232508077</v>
      </c>
      <c r="H902">
        <v>3.0641914560501005</v>
      </c>
      <c r="I902">
        <v>3.5557986870897151</v>
      </c>
      <c r="J902">
        <v>3.6981973610853003</v>
      </c>
      <c r="K902">
        <v>4.4343713046905791</v>
      </c>
      <c r="L902">
        <v>5.2559325357913318</v>
      </c>
      <c r="M902">
        <v>7.5943732193732201</v>
      </c>
      <c r="N902">
        <v>9.2145461712821515</v>
      </c>
      <c r="O902">
        <v>11.157314010457409</v>
      </c>
      <c r="P902">
        <v>4.5954060514195767</v>
      </c>
      <c r="Q902">
        <v>3.4769770875231045</v>
      </c>
      <c r="R902">
        <v>4.3759353486979942</v>
      </c>
      <c r="S902">
        <v>4.21829536583635</v>
      </c>
      <c r="T902">
        <v>3.5671195152043969</v>
      </c>
      <c r="U902">
        <v>4.5582639339275568</v>
      </c>
      <c r="V902">
        <v>4.3140538823597359</v>
      </c>
      <c r="W902">
        <v>4.7547699177407354</v>
      </c>
      <c r="X902">
        <v>3.726609053473187</v>
      </c>
      <c r="Y902">
        <v>4.0070000126811829</v>
      </c>
      <c r="Z902">
        <v>3.9355744666452361</v>
      </c>
      <c r="AA902">
        <v>4.0888420603549411</v>
      </c>
      <c r="AB902">
        <v>8.5767347627891279</v>
      </c>
      <c r="AC902">
        <v>8.0222964415867111</v>
      </c>
      <c r="AD902">
        <v>6.4711961097360788</v>
      </c>
      <c r="AE902">
        <v>6.1242990507816168</v>
      </c>
      <c r="AF902">
        <v>6.5956244128465196</v>
      </c>
      <c r="AG902">
        <v>3.9062540423352137</v>
      </c>
      <c r="AH902">
        <v>3.7285603214138887</v>
      </c>
      <c r="AI902">
        <v>5.0462537031555375</v>
      </c>
      <c r="AJ902">
        <v>5.6116034894527598</v>
      </c>
      <c r="AK902">
        <v>4.633636298375186</v>
      </c>
      <c r="AL902">
        <v>4.3563170604441224</v>
      </c>
      <c r="AM902">
        <v>5.4798791395801763</v>
      </c>
      <c r="AN902">
        <v>3.9177921808053786</v>
      </c>
      <c r="AO902">
        <v>4.4439624575987509</v>
      </c>
      <c r="AP902">
        <v>1.9870278715616081</v>
      </c>
      <c r="AQ902">
        <v>2.1246988845884922</v>
      </c>
      <c r="AR902">
        <v>1.7599594386402448</v>
      </c>
      <c r="AS902">
        <v>0.40820289269711135</v>
      </c>
      <c r="AT902">
        <v>0.26351673769807787</v>
      </c>
      <c r="AU902">
        <v>0.21253480643758874</v>
      </c>
      <c r="AV902">
        <v>0.19073705926402454</v>
      </c>
      <c r="AW902">
        <v>0.47767256623128262</v>
      </c>
      <c r="AX902">
        <v>0.16868937050224758</v>
      </c>
      <c r="AY902">
        <v>0.20013233509967512</v>
      </c>
      <c r="AZ902">
        <v>0.11983133691915637</v>
      </c>
      <c r="BA902">
        <v>1.9627566569522918</v>
      </c>
      <c r="BB902">
        <v>0.40529434261345348</v>
      </c>
      <c r="BC902">
        <v>0.7860577942888145</v>
      </c>
      <c r="BD902">
        <v>1.0715652198332691E-2</v>
      </c>
      <c r="BE902">
        <v>3.6311235404207456E-2</v>
      </c>
      <c r="BF902">
        <v>2.1273527236448122</v>
      </c>
      <c r="BG902">
        <v>2.9747432861393084</v>
      </c>
      <c r="BH902">
        <v>3.6000569170954297</v>
      </c>
      <c r="BI902">
        <v>6.4497348628050428</v>
      </c>
      <c r="BJ902">
        <v>3.9756406337935619</v>
      </c>
      <c r="BK902">
        <v>0.76159497828141398</v>
      </c>
      <c r="BL902">
        <v>0.7303214519840584</v>
      </c>
    </row>
    <row r="903" spans="1:65" x14ac:dyDescent="0.2">
      <c r="A903" t="s">
        <v>3034</v>
      </c>
      <c r="B903" t="s">
        <v>579</v>
      </c>
      <c r="C903" t="s">
        <v>1430</v>
      </c>
      <c r="D903" t="s">
        <v>3311</v>
      </c>
      <c r="G903">
        <v>77.264586110153957</v>
      </c>
      <c r="H903">
        <v>74.498053367405987</v>
      </c>
      <c r="I903">
        <v>77.078355061786198</v>
      </c>
      <c r="J903">
        <v>72.594341868692879</v>
      </c>
      <c r="K903">
        <v>73.922646345603496</v>
      </c>
      <c r="L903">
        <v>72.986760513773092</v>
      </c>
      <c r="M903">
        <v>73.415525936516829</v>
      </c>
      <c r="N903">
        <v>68.761510312794442</v>
      </c>
      <c r="O903">
        <v>74.999559026209383</v>
      </c>
      <c r="P903">
        <v>70.147382007228487</v>
      </c>
      <c r="Q903">
        <v>64.12048040660811</v>
      </c>
      <c r="R903">
        <v>62.544168166929595</v>
      </c>
      <c r="S903">
        <v>57.97883065836745</v>
      </c>
      <c r="T903">
        <v>64.736355395941018</v>
      </c>
      <c r="U903">
        <v>68.496608429023482</v>
      </c>
      <c r="V903">
        <v>70.542492994777675</v>
      </c>
      <c r="W903">
        <v>74.374515089475523</v>
      </c>
      <c r="X903">
        <v>70.66108636354258</v>
      </c>
      <c r="Y903">
        <v>71.795334089817146</v>
      </c>
      <c r="Z903">
        <v>62.846923641897526</v>
      </c>
      <c r="AA903">
        <v>63.337485369018964</v>
      </c>
      <c r="AB903">
        <v>61.133765649550043</v>
      </c>
      <c r="AC903">
        <v>62.042686921684755</v>
      </c>
      <c r="AD903">
        <v>59.277646969337304</v>
      </c>
      <c r="AE903">
        <v>67.224019933715283</v>
      </c>
      <c r="AF903">
        <v>41.77369553016252</v>
      </c>
      <c r="AJ903">
        <v>32.446872941071362</v>
      </c>
      <c r="AK903">
        <v>33.119716767765865</v>
      </c>
      <c r="AL903">
        <v>29.922160701908386</v>
      </c>
      <c r="AM903">
        <v>37.901290701147481</v>
      </c>
      <c r="AN903">
        <v>30.840217056740261</v>
      </c>
      <c r="AO903">
        <v>26.698680737286161</v>
      </c>
      <c r="AP903">
        <v>31.930452929158609</v>
      </c>
      <c r="AQ903">
        <v>31.598337069571734</v>
      </c>
      <c r="AR903">
        <v>24.065746971001403</v>
      </c>
      <c r="AS903">
        <v>19.00768159506427</v>
      </c>
      <c r="AT903">
        <v>18.151885445236751</v>
      </c>
      <c r="AU903">
        <v>18.502868004607972</v>
      </c>
      <c r="AV903">
        <v>17.402424379064932</v>
      </c>
      <c r="AW903">
        <v>16.86316845774148</v>
      </c>
      <c r="AX903">
        <v>17.157240378392761</v>
      </c>
      <c r="AY903">
        <v>15.821354548983816</v>
      </c>
      <c r="AZ903">
        <v>15.259948237710816</v>
      </c>
      <c r="BA903">
        <v>14.360338640475669</v>
      </c>
      <c r="BB903">
        <v>14.777594216080109</v>
      </c>
      <c r="BC903">
        <v>11.262569370722636</v>
      </c>
      <c r="BD903">
        <v>10.167644172517356</v>
      </c>
      <c r="BE903">
        <v>8.711547062538374</v>
      </c>
      <c r="BF903">
        <v>8.8174772803827413</v>
      </c>
      <c r="BG903">
        <v>10.611438052581116</v>
      </c>
      <c r="BH903">
        <v>15.425416099299415</v>
      </c>
      <c r="BI903">
        <v>17.43000740649299</v>
      </c>
      <c r="BJ903">
        <v>15.51075653276777</v>
      </c>
      <c r="BK903">
        <v>13.670013202458986</v>
      </c>
      <c r="BL903">
        <v>14.585567009620695</v>
      </c>
    </row>
    <row r="904" spans="1:65" x14ac:dyDescent="0.2">
      <c r="A904" t="s">
        <v>3034</v>
      </c>
      <c r="B904" t="s">
        <v>579</v>
      </c>
      <c r="C904" t="s">
        <v>3596</v>
      </c>
      <c r="D904" t="s">
        <v>2015</v>
      </c>
      <c r="P904">
        <v>3.3352340581191429E-2</v>
      </c>
      <c r="Q904">
        <v>0.10361246609311152</v>
      </c>
      <c r="R904">
        <v>0.10260368620215751</v>
      </c>
      <c r="S904">
        <v>7.513006893183824E-2</v>
      </c>
      <c r="T904">
        <v>3.1442754117662799E-2</v>
      </c>
      <c r="U904">
        <v>5.2695059545417285E-3</v>
      </c>
      <c r="V904">
        <v>9.024425124394056E-2</v>
      </c>
      <c r="W904">
        <v>1.4455503492238101E-2</v>
      </c>
      <c r="X904">
        <v>1.299066836988763E-2</v>
      </c>
      <c r="Y904">
        <v>4.0757576082596303E-3</v>
      </c>
      <c r="Z904">
        <v>1.0387631793078375E-2</v>
      </c>
      <c r="AA904">
        <v>1.8256070599876223E-4</v>
      </c>
      <c r="AB904">
        <v>1.00644324968448E-3</v>
      </c>
      <c r="AC904">
        <v>6.6779152438997246E-4</v>
      </c>
      <c r="AD904">
        <v>7.2626915534897227E-4</v>
      </c>
      <c r="AE904">
        <v>6.3603197459942704E-3</v>
      </c>
      <c r="AF904">
        <v>3.311783087669995E-3</v>
      </c>
      <c r="AG904">
        <v>7.8966642516035165E-4</v>
      </c>
      <c r="AH904">
        <v>7.5947048525549484E-3</v>
      </c>
      <c r="AI904">
        <v>1.3050074024034887E-2</v>
      </c>
      <c r="AJ904">
        <v>3.0675081529836076E-3</v>
      </c>
      <c r="AK904">
        <v>1.1668172124811495E-2</v>
      </c>
      <c r="AL904">
        <v>5.181955133423366E-2</v>
      </c>
      <c r="AM904">
        <v>0.11265240893085528</v>
      </c>
      <c r="AN904">
        <v>2.0860543495972762E-2</v>
      </c>
      <c r="AO904">
        <v>0.10068520102572824</v>
      </c>
      <c r="AP904">
        <v>8.351087949573209E-2</v>
      </c>
      <c r="AQ904">
        <v>3.9487863105947811E-2</v>
      </c>
      <c r="AR904">
        <v>4.1169014301951794E-2</v>
      </c>
      <c r="AS904">
        <v>8.0404760310817447E-2</v>
      </c>
      <c r="AT904">
        <v>5.2979569463627897E-2</v>
      </c>
      <c r="AU904">
        <v>5.680304525704008E-2</v>
      </c>
      <c r="AV904">
        <v>0.11550503698970628</v>
      </c>
      <c r="AW904">
        <v>0.12361312523969431</v>
      </c>
      <c r="AX904">
        <v>0.10423565663104069</v>
      </c>
      <c r="AY904">
        <v>7.3088274309541651E-2</v>
      </c>
      <c r="AZ904">
        <v>7.4599012393914921E-2</v>
      </c>
      <c r="BA904">
        <v>0.13256411552217293</v>
      </c>
      <c r="BB904">
        <v>0.1055674646775966</v>
      </c>
      <c r="BC904">
        <v>0.13175385459616956</v>
      </c>
      <c r="BD904">
        <v>0.10557968265404417</v>
      </c>
      <c r="BE904">
        <v>0.17708843834049698</v>
      </c>
      <c r="BF904">
        <v>0.14936763110105367</v>
      </c>
      <c r="BG904">
        <v>0.10828790089120528</v>
      </c>
      <c r="BH904">
        <v>0.13112108876311052</v>
      </c>
      <c r="BI904">
        <v>0.1324062175979801</v>
      </c>
      <c r="BJ904">
        <v>0.15373104244966013</v>
      </c>
      <c r="BK904">
        <v>0.15298066276093472</v>
      </c>
      <c r="BL904">
        <v>0.14141544795026734</v>
      </c>
    </row>
    <row r="905" spans="1:65" x14ac:dyDescent="0.2">
      <c r="A905" t="s">
        <v>3034</v>
      </c>
      <c r="B905" t="s">
        <v>579</v>
      </c>
      <c r="C905" t="s">
        <v>2702</v>
      </c>
      <c r="D905" t="s">
        <v>3185</v>
      </c>
      <c r="AJ905">
        <v>7.52</v>
      </c>
      <c r="AK905">
        <v>10.62</v>
      </c>
      <c r="AM905">
        <v>12.08</v>
      </c>
      <c r="AN905">
        <v>12.08</v>
      </c>
      <c r="AO905">
        <v>12.4</v>
      </c>
      <c r="AP905">
        <v>12.34</v>
      </c>
      <c r="AQ905">
        <v>12.93</v>
      </c>
      <c r="AR905">
        <v>13.21</v>
      </c>
      <c r="AS905">
        <v>12.7</v>
      </c>
      <c r="AT905">
        <v>13.06</v>
      </c>
      <c r="AU905">
        <v>12.99</v>
      </c>
      <c r="AV905">
        <v>12.75</v>
      </c>
      <c r="AW905">
        <v>13.24</v>
      </c>
      <c r="AX905">
        <v>12.55</v>
      </c>
      <c r="AY905">
        <v>13.4</v>
      </c>
      <c r="AZ905">
        <v>13.46</v>
      </c>
      <c r="BA905">
        <v>12.78</v>
      </c>
      <c r="BB905">
        <v>13.51</v>
      </c>
      <c r="BC905">
        <v>12.88</v>
      </c>
      <c r="BD905">
        <v>10.130000000000001</v>
      </c>
      <c r="BE905">
        <v>8.3699999999999992</v>
      </c>
      <c r="BF905">
        <v>7.57</v>
      </c>
      <c r="BG905">
        <v>7.68</v>
      </c>
      <c r="BH905">
        <v>8.4600000000000009</v>
      </c>
      <c r="BI905">
        <v>8.81</v>
      </c>
      <c r="BJ905">
        <v>14.86</v>
      </c>
      <c r="BK905">
        <v>13.2</v>
      </c>
      <c r="BL905">
        <v>13.51</v>
      </c>
    </row>
    <row r="906" spans="1:65" x14ac:dyDescent="0.2">
      <c r="A906" t="s">
        <v>3034</v>
      </c>
      <c r="B906" t="s">
        <v>579</v>
      </c>
      <c r="C906" t="s">
        <v>680</v>
      </c>
      <c r="D906" t="s">
        <v>3027</v>
      </c>
      <c r="AJ906">
        <v>6.22</v>
      </c>
      <c r="AK906">
        <v>10.46</v>
      </c>
      <c r="AM906">
        <v>11.53</v>
      </c>
      <c r="AN906">
        <v>12.22</v>
      </c>
      <c r="AO906">
        <v>10.87</v>
      </c>
      <c r="AP906">
        <v>11.05</v>
      </c>
      <c r="AQ906">
        <v>10.74</v>
      </c>
      <c r="AR906">
        <v>10.029999999999999</v>
      </c>
      <c r="AS906">
        <v>10.56</v>
      </c>
      <c r="AT906">
        <v>10.32</v>
      </c>
      <c r="AU906">
        <v>10.87</v>
      </c>
      <c r="AV906">
        <v>10.63</v>
      </c>
      <c r="AW906">
        <v>10.98</v>
      </c>
      <c r="AX906">
        <v>11.17</v>
      </c>
      <c r="AY906">
        <v>11.71</v>
      </c>
      <c r="AZ906">
        <v>11.99</v>
      </c>
      <c r="BA906">
        <v>11.32</v>
      </c>
      <c r="BB906">
        <v>10.59</v>
      </c>
      <c r="BC906">
        <v>11.54</v>
      </c>
      <c r="BD906">
        <v>8.6999999999999993</v>
      </c>
      <c r="BE906">
        <v>7.43</v>
      </c>
      <c r="BF906">
        <v>7.04</v>
      </c>
      <c r="BG906">
        <v>6.78</v>
      </c>
      <c r="BH906">
        <v>5.95</v>
      </c>
      <c r="BI906">
        <v>6.35</v>
      </c>
      <c r="BJ906">
        <v>8.76</v>
      </c>
      <c r="BK906">
        <v>6.77</v>
      </c>
      <c r="BL906">
        <v>6.57</v>
      </c>
    </row>
    <row r="907" spans="1:65" x14ac:dyDescent="0.2">
      <c r="A907" t="s">
        <v>3034</v>
      </c>
      <c r="B907" t="s">
        <v>579</v>
      </c>
      <c r="C907" t="s">
        <v>756</v>
      </c>
      <c r="D907" t="s">
        <v>1290</v>
      </c>
      <c r="AN907">
        <v>7.2292431461377982</v>
      </c>
      <c r="AO907">
        <v>10.364775401749837</v>
      </c>
      <c r="AP907">
        <v>9.2533753188512886</v>
      </c>
      <c r="AQ907">
        <v>9.0744941669175692</v>
      </c>
      <c r="AR907">
        <v>8.830446897089077</v>
      </c>
      <c r="AS907">
        <v>8.3066225223300059</v>
      </c>
      <c r="AT907">
        <v>9.8452627954419683</v>
      </c>
      <c r="AU907">
        <v>8.6762509125503851</v>
      </c>
      <c r="AV907">
        <v>7.5725361369749127</v>
      </c>
      <c r="AW907">
        <v>7.8187853689293663</v>
      </c>
      <c r="AX907">
        <v>7.666790087799261</v>
      </c>
      <c r="AY907">
        <v>8.211566107212068</v>
      </c>
      <c r="AZ907">
        <v>7.3617051703021357</v>
      </c>
      <c r="BA907">
        <v>6.6816768708766059</v>
      </c>
      <c r="BB907">
        <v>7.7510453173172218</v>
      </c>
      <c r="BC907">
        <v>7.3548504255990483</v>
      </c>
      <c r="BD907">
        <v>5.8668372510858937</v>
      </c>
      <c r="BE907">
        <v>6.3093171913072554</v>
      </c>
      <c r="BF907">
        <v>6.9406774897178405</v>
      </c>
      <c r="BG907">
        <v>7.469452531263518</v>
      </c>
      <c r="BH907">
        <v>11.136749328256975</v>
      </c>
      <c r="BI907">
        <v>13.056235608499172</v>
      </c>
      <c r="BJ907">
        <v>11.927921845791815</v>
      </c>
      <c r="BK907">
        <v>12.031105861482711</v>
      </c>
      <c r="BL907">
        <v>12.814300452537003</v>
      </c>
    </row>
    <row r="908" spans="1:65" x14ac:dyDescent="0.2">
      <c r="A908" t="s">
        <v>3034</v>
      </c>
      <c r="B908" t="s">
        <v>579</v>
      </c>
      <c r="C908" t="s">
        <v>450</v>
      </c>
      <c r="D908" t="s">
        <v>3155</v>
      </c>
      <c r="BH908">
        <v>97</v>
      </c>
    </row>
    <row r="909" spans="1:65" x14ac:dyDescent="0.2">
      <c r="A909" t="s">
        <v>3034</v>
      </c>
      <c r="B909" t="s">
        <v>579</v>
      </c>
      <c r="C909" t="s">
        <v>1866</v>
      </c>
      <c r="D909" t="s">
        <v>653</v>
      </c>
      <c r="E909">
        <v>0.53758572267860605</v>
      </c>
      <c r="F909">
        <v>0.54893851879024302</v>
      </c>
      <c r="G909">
        <v>0.55943655612826104</v>
      </c>
      <c r="H909">
        <v>0.567741799213343</v>
      </c>
      <c r="I909">
        <v>0.57244071799695995</v>
      </c>
      <c r="J909">
        <v>0.57406572305697701</v>
      </c>
      <c r="K909">
        <v>0.57572592523711097</v>
      </c>
      <c r="L909">
        <v>0.57439654205511403</v>
      </c>
      <c r="M909">
        <v>0.57298162943417996</v>
      </c>
      <c r="N909">
        <v>0.57430170198476405</v>
      </c>
      <c r="O909">
        <v>0.57977995388325698</v>
      </c>
      <c r="P909">
        <v>0.59024449218116004</v>
      </c>
      <c r="Q909">
        <v>0.60220092077005305</v>
      </c>
      <c r="R909">
        <v>0.61478850011978603</v>
      </c>
      <c r="S909">
        <v>0.62623074755060903</v>
      </c>
      <c r="T909">
        <v>0.63599744381127898</v>
      </c>
      <c r="U909">
        <v>0.64418919702217403</v>
      </c>
      <c r="V909">
        <v>0.65000154902685703</v>
      </c>
      <c r="W909">
        <v>0.65564213482087497</v>
      </c>
      <c r="X909">
        <v>0.66315480716331499</v>
      </c>
      <c r="Y909">
        <v>0.67348055516226701</v>
      </c>
      <c r="Z909">
        <v>0.68223005785739299</v>
      </c>
      <c r="AA909">
        <v>0.69199323117759304</v>
      </c>
      <c r="AB909">
        <v>0.70452972291386295</v>
      </c>
      <c r="AC909">
        <v>0.72147301729744795</v>
      </c>
      <c r="AD909">
        <v>0.74317585796326902</v>
      </c>
      <c r="AE909">
        <v>0.76568506703128902</v>
      </c>
      <c r="AF909">
        <v>0.79172810086859202</v>
      </c>
      <c r="AG909">
        <v>0.81827099298243899</v>
      </c>
      <c r="AH909">
        <v>0.84100916723516195</v>
      </c>
      <c r="AI909">
        <v>0.85828166271059203</v>
      </c>
      <c r="AJ909">
        <v>0.865017866041351</v>
      </c>
      <c r="AK909">
        <v>0.86761853942144096</v>
      </c>
      <c r="AL909">
        <v>0.8708814408601</v>
      </c>
      <c r="AM909">
        <v>0.88000915838421001</v>
      </c>
      <c r="AN909">
        <v>0.89719583186035501</v>
      </c>
      <c r="AO909">
        <v>0.91407347862521104</v>
      </c>
      <c r="AP909">
        <v>0.93686539291289195</v>
      </c>
      <c r="AQ909">
        <v>0.96454712544357102</v>
      </c>
      <c r="AR909">
        <v>0.99575136157279498</v>
      </c>
      <c r="AS909">
        <v>1.0297753889612</v>
      </c>
      <c r="AT909">
        <v>1.0600209526278901</v>
      </c>
      <c r="AU909">
        <v>1.0924999997601099</v>
      </c>
      <c r="AV909">
        <v>1.1275464970576199</v>
      </c>
      <c r="AW909">
        <v>1.16558329106271</v>
      </c>
      <c r="AX909">
        <v>1.20649448404418</v>
      </c>
      <c r="AY909">
        <v>1.2378654428084299</v>
      </c>
      <c r="AZ909">
        <v>1.2727022132836501</v>
      </c>
      <c r="BA909">
        <v>1.3099430306583799</v>
      </c>
      <c r="BB909">
        <v>1.34756634769737</v>
      </c>
      <c r="BC909">
        <v>1.38459624643602</v>
      </c>
      <c r="BD909">
        <v>1.4113971949825299</v>
      </c>
      <c r="BE909">
        <v>1.4386589066728499</v>
      </c>
      <c r="BF909">
        <v>1.4677133424598701</v>
      </c>
      <c r="BG909">
        <v>1.5002626627490401</v>
      </c>
      <c r="BH909">
        <v>1.53740406338987</v>
      </c>
      <c r="BI909">
        <v>1.5603805595284199</v>
      </c>
      <c r="BJ909">
        <v>1.5878802699688599</v>
      </c>
      <c r="BK909">
        <v>1.6217695686674201</v>
      </c>
      <c r="BL909">
        <v>1.6654446124579301</v>
      </c>
      <c r="BM909">
        <v>1.7212274773035501</v>
      </c>
    </row>
    <row r="910" spans="1:65" x14ac:dyDescent="0.2">
      <c r="A910" t="s">
        <v>3034</v>
      </c>
      <c r="B910" t="s">
        <v>579</v>
      </c>
      <c r="C910" t="s">
        <v>3838</v>
      </c>
      <c r="D910" t="s">
        <v>3255</v>
      </c>
      <c r="E910">
        <v>2.8433293056145299</v>
      </c>
      <c r="F910">
        <v>2.8586507526188498</v>
      </c>
      <c r="G910">
        <v>2.8849659378173098</v>
      </c>
      <c r="H910">
        <v>2.9122537651809699</v>
      </c>
      <c r="I910">
        <v>2.9271449389775799</v>
      </c>
      <c r="J910">
        <v>2.9231886141445398</v>
      </c>
      <c r="K910">
        <v>2.8959534988622901</v>
      </c>
      <c r="L910">
        <v>2.8580799788582598</v>
      </c>
      <c r="M910">
        <v>2.8193871464434399</v>
      </c>
      <c r="N910">
        <v>2.7937503152007599</v>
      </c>
      <c r="O910">
        <v>2.7886719363257599</v>
      </c>
      <c r="P910">
        <v>2.7917966745995502</v>
      </c>
      <c r="Q910">
        <v>2.8107897915067999</v>
      </c>
      <c r="R910">
        <v>2.8413079762876601</v>
      </c>
      <c r="S910">
        <v>2.87661326853347</v>
      </c>
      <c r="T910">
        <v>2.9120214359474001</v>
      </c>
      <c r="U910">
        <v>2.9500101175867002</v>
      </c>
      <c r="V910">
        <v>2.9869641133724101</v>
      </c>
      <c r="W910">
        <v>3.0233771707359098</v>
      </c>
      <c r="X910">
        <v>3.0610698089090098</v>
      </c>
      <c r="Y910">
        <v>3.10099824064979</v>
      </c>
      <c r="Z910">
        <v>3.13053732455481</v>
      </c>
      <c r="AA910">
        <v>3.1654849205553401</v>
      </c>
      <c r="AB910">
        <v>3.20141458430466</v>
      </c>
      <c r="AC910">
        <v>3.2324922260176798</v>
      </c>
      <c r="AD910">
        <v>3.25636670152462</v>
      </c>
      <c r="AE910">
        <v>3.2723283560928298</v>
      </c>
      <c r="AF910">
        <v>3.28443686790244</v>
      </c>
      <c r="AG910">
        <v>3.2948188493491402</v>
      </c>
      <c r="AH910">
        <v>3.3069105086908901</v>
      </c>
      <c r="AI910">
        <v>3.3232755095336302</v>
      </c>
      <c r="AJ910">
        <v>3.3379969671396501</v>
      </c>
      <c r="AK910">
        <v>3.35640597333702</v>
      </c>
      <c r="AL910">
        <v>3.38306403775925</v>
      </c>
      <c r="AM910">
        <v>3.4239143081544299</v>
      </c>
      <c r="AN910">
        <v>3.48216207305143</v>
      </c>
      <c r="AO910">
        <v>3.54937280367874</v>
      </c>
      <c r="AP910">
        <v>3.6336331552477001</v>
      </c>
      <c r="AQ910">
        <v>3.7338958600399001</v>
      </c>
      <c r="AR910">
        <v>3.8485839683180498</v>
      </c>
      <c r="AS910">
        <v>3.97576398115535</v>
      </c>
      <c r="AT910">
        <v>4.1187168120746698</v>
      </c>
      <c r="AU910">
        <v>4.2745807102384701</v>
      </c>
      <c r="AV910">
        <v>4.4333468190314198</v>
      </c>
      <c r="AW910">
        <v>4.5809582275169403</v>
      </c>
      <c r="AX910">
        <v>4.70938060819421</v>
      </c>
      <c r="AY910">
        <v>4.8113699991161702</v>
      </c>
      <c r="AZ910">
        <v>4.8940265965641396</v>
      </c>
      <c r="BA910">
        <v>4.9704031313818504</v>
      </c>
      <c r="BB910">
        <v>5.0599148669303897</v>
      </c>
      <c r="BC910">
        <v>5.1726916671569896</v>
      </c>
      <c r="BD910">
        <v>5.3049374963098899</v>
      </c>
      <c r="BE910">
        <v>5.4560233211717097</v>
      </c>
      <c r="BF910">
        <v>5.6113180506456102</v>
      </c>
      <c r="BG910">
        <v>5.7487533120887599</v>
      </c>
      <c r="BH910">
        <v>5.8544638250609102</v>
      </c>
      <c r="BI910">
        <v>5.9086421922902801</v>
      </c>
      <c r="BJ910">
        <v>5.9392900325737399</v>
      </c>
      <c r="BK910">
        <v>5.9500299640858003</v>
      </c>
      <c r="BL910">
        <v>5.9472064777327898</v>
      </c>
      <c r="BM910">
        <v>5.9362537801679798</v>
      </c>
    </row>
    <row r="911" spans="1:65" x14ac:dyDescent="0.2">
      <c r="A911" t="s">
        <v>3034</v>
      </c>
      <c r="B911" t="s">
        <v>579</v>
      </c>
      <c r="C911" t="s">
        <v>3061</v>
      </c>
      <c r="D911" t="s">
        <v>1736</v>
      </c>
      <c r="E911">
        <v>3977353</v>
      </c>
      <c r="F911">
        <v>4079841</v>
      </c>
      <c r="G911">
        <v>4187222</v>
      </c>
      <c r="H911">
        <v>4300954</v>
      </c>
      <c r="I911">
        <v>4423691</v>
      </c>
      <c r="J911">
        <v>4556934</v>
      </c>
      <c r="K911">
        <v>4693438</v>
      </c>
      <c r="L911">
        <v>4842846</v>
      </c>
      <c r="M911">
        <v>5002249</v>
      </c>
      <c r="N911">
        <v>5168127</v>
      </c>
      <c r="O911">
        <v>5339426</v>
      </c>
      <c r="P911">
        <v>5510405</v>
      </c>
      <c r="Q911">
        <v>5687474</v>
      </c>
      <c r="R911">
        <v>5872899</v>
      </c>
      <c r="S911">
        <v>6068472</v>
      </c>
      <c r="T911">
        <v>6274300</v>
      </c>
      <c r="U911">
        <v>6499896</v>
      </c>
      <c r="V911">
        <v>6726280</v>
      </c>
      <c r="W911">
        <v>6954894</v>
      </c>
      <c r="X911">
        <v>7188449</v>
      </c>
      <c r="Y911">
        <v>7427434</v>
      </c>
      <c r="Z911">
        <v>7648418</v>
      </c>
      <c r="AA911">
        <v>7882734</v>
      </c>
      <c r="AB911">
        <v>8122814</v>
      </c>
      <c r="AC911">
        <v>8357647</v>
      </c>
      <c r="AD911">
        <v>8582143</v>
      </c>
      <c r="AE911">
        <v>8802791</v>
      </c>
      <c r="AF911">
        <v>9012695</v>
      </c>
      <c r="AG911">
        <v>9216768</v>
      </c>
      <c r="AH911">
        <v>9423551</v>
      </c>
      <c r="AI911">
        <v>9637426</v>
      </c>
      <c r="AJ911">
        <v>9850675</v>
      </c>
      <c r="AK911">
        <v>10065602</v>
      </c>
      <c r="AL911">
        <v>10284203</v>
      </c>
      <c r="AM911">
        <v>10508086</v>
      </c>
      <c r="AN911">
        <v>10737947</v>
      </c>
      <c r="AO911">
        <v>10959865</v>
      </c>
      <c r="AP911">
        <v>11194624</v>
      </c>
      <c r="AQ911">
        <v>11436991</v>
      </c>
      <c r="AR911">
        <v>11679479</v>
      </c>
      <c r="AS911">
        <v>11919203</v>
      </c>
      <c r="AT911">
        <v>12176456</v>
      </c>
      <c r="AU911">
        <v>12426084</v>
      </c>
      <c r="AV911">
        <v>12673255</v>
      </c>
      <c r="AW911">
        <v>12927029</v>
      </c>
      <c r="AX911">
        <v>13191025</v>
      </c>
      <c r="AY911">
        <v>13454228</v>
      </c>
      <c r="AZ911">
        <v>13731527</v>
      </c>
      <c r="BA911">
        <v>14014217</v>
      </c>
      <c r="BB911">
        <v>14287491</v>
      </c>
      <c r="BC911">
        <v>14543295</v>
      </c>
      <c r="BD911">
        <v>14791668</v>
      </c>
      <c r="BE911">
        <v>15015602</v>
      </c>
      <c r="BF911">
        <v>15230598</v>
      </c>
      <c r="BG911">
        <v>15458847</v>
      </c>
      <c r="BH911">
        <v>15711693</v>
      </c>
      <c r="BI911">
        <v>16002838</v>
      </c>
      <c r="BJ911">
        <v>16321474</v>
      </c>
      <c r="BK911">
        <v>16642417</v>
      </c>
      <c r="BL911">
        <v>16932143</v>
      </c>
      <c r="BM911">
        <v>17168666</v>
      </c>
    </row>
    <row r="912" spans="1:65" x14ac:dyDescent="0.2">
      <c r="A912" t="s">
        <v>3034</v>
      </c>
      <c r="B912" t="s">
        <v>579</v>
      </c>
      <c r="C912" t="s">
        <v>2210</v>
      </c>
      <c r="D912" t="s">
        <v>764</v>
      </c>
      <c r="E912">
        <v>18.678630233453902</v>
      </c>
      <c r="F912">
        <v>18.663694420438301</v>
      </c>
      <c r="G912">
        <v>18.650253128383099</v>
      </c>
      <c r="H912">
        <v>18.618095361253001</v>
      </c>
      <c r="I912">
        <v>18.525688613696701</v>
      </c>
      <c r="J912">
        <v>18.354552968056701</v>
      </c>
      <c r="K912">
        <v>18.198944024676798</v>
      </c>
      <c r="L912">
        <v>17.894742939794501</v>
      </c>
      <c r="M912">
        <v>17.4898486225112</v>
      </c>
      <c r="N912">
        <v>17.039755556545899</v>
      </c>
      <c r="O912">
        <v>16.580553670254801</v>
      </c>
      <c r="P912">
        <v>16.068444883823101</v>
      </c>
      <c r="Q912">
        <v>15.558004696887499</v>
      </c>
      <c r="R912">
        <v>15.075040386326499</v>
      </c>
      <c r="S912">
        <v>14.6616974592941</v>
      </c>
      <c r="T912">
        <v>14.351319434317499</v>
      </c>
      <c r="U912">
        <v>14.068703277511201</v>
      </c>
      <c r="V912">
        <v>13.961732903422</v>
      </c>
      <c r="W912">
        <v>13.9644591325401</v>
      </c>
      <c r="X912">
        <v>13.975729336003401</v>
      </c>
      <c r="Y912">
        <v>13.9276396949675</v>
      </c>
      <c r="Z912">
        <v>13.9738677152059</v>
      </c>
      <c r="AA912">
        <v>13.8388295277485</v>
      </c>
      <c r="AB912">
        <v>13.5848976537123</v>
      </c>
      <c r="AC912">
        <v>13.3106189955896</v>
      </c>
      <c r="AD912">
        <v>13.0878336595314</v>
      </c>
      <c r="AE912">
        <v>12.851369262959899</v>
      </c>
      <c r="AF912">
        <v>12.653475777331099</v>
      </c>
      <c r="AG912">
        <v>12.4950733657562</v>
      </c>
      <c r="AH912">
        <v>12.359954136166801</v>
      </c>
      <c r="AI912">
        <v>12.2366344055014</v>
      </c>
      <c r="AJ912">
        <v>12.110285151453899</v>
      </c>
      <c r="AK912">
        <v>12.0288093114793</v>
      </c>
      <c r="AL912">
        <v>11.9617549895009</v>
      </c>
      <c r="AM912">
        <v>11.8696136111369</v>
      </c>
      <c r="AN912">
        <v>11.729460766460599</v>
      </c>
      <c r="AO912">
        <v>11.633769412475001</v>
      </c>
      <c r="AP912">
        <v>11.4133954467384</v>
      </c>
      <c r="AQ912">
        <v>11.115610883598301</v>
      </c>
      <c r="AR912">
        <v>10.811140565511099</v>
      </c>
      <c r="AS912">
        <v>10.546349891187599</v>
      </c>
      <c r="AT912">
        <v>10.236279051820301</v>
      </c>
      <c r="AU912">
        <v>10.0164824730868</v>
      </c>
      <c r="AV912">
        <v>9.8527159436406908</v>
      </c>
      <c r="AW912">
        <v>9.6811984558011606</v>
      </c>
      <c r="AX912">
        <v>9.4602067013665891</v>
      </c>
      <c r="AY912">
        <v>9.2616998827597907</v>
      </c>
      <c r="AZ912">
        <v>8.9907283808535894</v>
      </c>
      <c r="BA912">
        <v>8.6769241731008702</v>
      </c>
      <c r="BB912">
        <v>8.3767016075481404</v>
      </c>
      <c r="BC912">
        <v>8.1263828130904301</v>
      </c>
      <c r="BD912">
        <v>7.8590985942708098</v>
      </c>
      <c r="BE912">
        <v>7.6803564965239799</v>
      </c>
      <c r="BF912">
        <v>7.5675860752786503</v>
      </c>
      <c r="BG912">
        <v>7.4828033546023898</v>
      </c>
      <c r="BH912">
        <v>7.40312578228537</v>
      </c>
      <c r="BI912">
        <v>7.3497812874869304</v>
      </c>
      <c r="BJ912">
        <v>7.2828742392132702</v>
      </c>
      <c r="BK912">
        <v>7.2018312492912298</v>
      </c>
      <c r="BL912">
        <v>7.1067245500219496</v>
      </c>
      <c r="BM912">
        <v>6.9957317694738501</v>
      </c>
    </row>
    <row r="913" spans="1:64" x14ac:dyDescent="0.2">
      <c r="A913" t="s">
        <v>3034</v>
      </c>
      <c r="B913" t="s">
        <v>579</v>
      </c>
      <c r="C913" t="s">
        <v>2268</v>
      </c>
      <c r="D913" t="s">
        <v>1086</v>
      </c>
      <c r="N913">
        <v>8.9</v>
      </c>
      <c r="U913">
        <v>30.4</v>
      </c>
      <c r="W913">
        <v>37.299999999999997</v>
      </c>
      <c r="Y913">
        <v>41</v>
      </c>
      <c r="AE913">
        <v>52.5</v>
      </c>
      <c r="AI913">
        <v>54.7</v>
      </c>
      <c r="AN913">
        <v>59.3</v>
      </c>
      <c r="AS913">
        <v>64</v>
      </c>
      <c r="AX913">
        <v>68.2</v>
      </c>
      <c r="BC913">
        <v>72.900000000000006</v>
      </c>
      <c r="BH913">
        <v>75.900000000000006</v>
      </c>
      <c r="BI913">
        <v>75.900000000000006</v>
      </c>
    </row>
    <row r="914" spans="1:64" x14ac:dyDescent="0.2">
      <c r="A914" t="s">
        <v>3034</v>
      </c>
      <c r="B914" t="s">
        <v>579</v>
      </c>
      <c r="C914" t="s">
        <v>1217</v>
      </c>
      <c r="D914" t="s">
        <v>3439</v>
      </c>
      <c r="BB914">
        <v>14.64</v>
      </c>
      <c r="BE914">
        <v>16.93</v>
      </c>
      <c r="BG914">
        <v>14.26</v>
      </c>
      <c r="BH914">
        <v>14.6</v>
      </c>
    </row>
    <row r="915" spans="1:64" x14ac:dyDescent="0.2">
      <c r="A915" t="s">
        <v>3034</v>
      </c>
      <c r="B915" t="s">
        <v>579</v>
      </c>
      <c r="C915" t="s">
        <v>731</v>
      </c>
      <c r="D915" t="s">
        <v>3495</v>
      </c>
      <c r="AU915">
        <v>12.2200002670288</v>
      </c>
      <c r="AV915">
        <v>10.2600002288818</v>
      </c>
      <c r="AW915">
        <v>9.7700004577636701</v>
      </c>
      <c r="AX915">
        <v>8.1700000762939506</v>
      </c>
      <c r="AY915">
        <v>6.9099998474121103</v>
      </c>
      <c r="AZ915">
        <v>6.8899998664856001</v>
      </c>
      <c r="BA915">
        <v>6.8499999046325701</v>
      </c>
      <c r="BB915">
        <v>7.5199999809265101</v>
      </c>
      <c r="BC915">
        <v>7</v>
      </c>
      <c r="BD915">
        <v>6.2300000190734899</v>
      </c>
      <c r="BE915">
        <v>6.0999999046325701</v>
      </c>
      <c r="BF915">
        <v>5.6300001144409197</v>
      </c>
      <c r="BG915">
        <v>5.3400001525878897</v>
      </c>
      <c r="BH915">
        <v>4.9699997901916504</v>
      </c>
      <c r="BI915">
        <v>5.1300001144409197</v>
      </c>
      <c r="BJ915">
        <v>5.21000003814697</v>
      </c>
      <c r="BK915">
        <v>5.4000000953674299</v>
      </c>
      <c r="BL915">
        <v>6.3400001525878897</v>
      </c>
    </row>
    <row r="916" spans="1:64" x14ac:dyDescent="0.2">
      <c r="A916" t="s">
        <v>3034</v>
      </c>
      <c r="B916" t="s">
        <v>579</v>
      </c>
      <c r="C916" t="s">
        <v>1490</v>
      </c>
      <c r="D916" t="s">
        <v>3049</v>
      </c>
      <c r="AU916">
        <v>74.529998779296903</v>
      </c>
      <c r="AV916">
        <v>74.900001525878906</v>
      </c>
      <c r="AW916">
        <v>72.959999084472699</v>
      </c>
      <c r="AX916">
        <v>74.629997253417997</v>
      </c>
      <c r="AY916">
        <v>72.139999389648395</v>
      </c>
      <c r="AZ916">
        <v>67.860000610351605</v>
      </c>
      <c r="BA916">
        <v>68.739997863769503</v>
      </c>
      <c r="BB916">
        <v>71.639999389648395</v>
      </c>
      <c r="BC916">
        <v>72.800003051757798</v>
      </c>
      <c r="BD916">
        <v>73.760002136230497</v>
      </c>
      <c r="BE916">
        <v>73.959999084472699</v>
      </c>
      <c r="BF916">
        <v>73.720001220703097</v>
      </c>
      <c r="BG916">
        <v>73.879997253417997</v>
      </c>
      <c r="BH916">
        <v>74.910003662109403</v>
      </c>
      <c r="BI916">
        <v>74.290000915527301</v>
      </c>
      <c r="BJ916">
        <v>73.839996337890597</v>
      </c>
      <c r="BK916">
        <v>73.589996337890597</v>
      </c>
      <c r="BL916">
        <v>72.790000915527301</v>
      </c>
    </row>
    <row r="917" spans="1:64" x14ac:dyDescent="0.2">
      <c r="A917" t="s">
        <v>3034</v>
      </c>
      <c r="B917" t="s">
        <v>579</v>
      </c>
      <c r="C917" t="s">
        <v>3119</v>
      </c>
      <c r="D917" t="s">
        <v>1355</v>
      </c>
      <c r="AU917">
        <v>79.309997558593807</v>
      </c>
      <c r="AV917">
        <v>79.160003662109403</v>
      </c>
      <c r="AW917">
        <v>77.690002441406307</v>
      </c>
      <c r="AX917">
        <v>78.050003051757798</v>
      </c>
      <c r="AY917">
        <v>63.349998474121101</v>
      </c>
      <c r="AZ917">
        <v>71.610000610351605</v>
      </c>
      <c r="BA917">
        <v>71.620002746582003</v>
      </c>
      <c r="BB917">
        <v>73.739997863769503</v>
      </c>
      <c r="BC917">
        <v>75.010002136230497</v>
      </c>
      <c r="BD917">
        <v>75.550003051757798</v>
      </c>
      <c r="BE917">
        <v>76.720001220703097</v>
      </c>
      <c r="BF917">
        <v>76.169998168945298</v>
      </c>
      <c r="BG917">
        <v>75.839996337890597</v>
      </c>
      <c r="BH917">
        <v>76.059997558593807</v>
      </c>
      <c r="BI917">
        <v>75.379997253417997</v>
      </c>
      <c r="BJ917">
        <v>75.059997558593807</v>
      </c>
      <c r="BK917">
        <v>73.760002136230497</v>
      </c>
      <c r="BL917">
        <v>73.410003662109403</v>
      </c>
    </row>
    <row r="918" spans="1:64" x14ac:dyDescent="0.2">
      <c r="A918" t="s">
        <v>3034</v>
      </c>
      <c r="B918" t="s">
        <v>579</v>
      </c>
      <c r="C918" t="s">
        <v>2949</v>
      </c>
      <c r="D918" t="s">
        <v>3173</v>
      </c>
      <c r="BE918">
        <v>25.8</v>
      </c>
      <c r="BG918">
        <v>18.465610000000002</v>
      </c>
      <c r="BH918">
        <v>17.600000000000001</v>
      </c>
    </row>
    <row r="919" spans="1:64" x14ac:dyDescent="0.2">
      <c r="A919" t="s">
        <v>3034</v>
      </c>
      <c r="B919" t="s">
        <v>579</v>
      </c>
      <c r="C919" t="s">
        <v>527</v>
      </c>
      <c r="D919" t="s">
        <v>2234</v>
      </c>
      <c r="BB919">
        <v>18.260000000000002</v>
      </c>
      <c r="BE919">
        <v>18.77</v>
      </c>
      <c r="BG919">
        <v>13.4</v>
      </c>
      <c r="BH919">
        <v>16.21</v>
      </c>
    </row>
    <row r="920" spans="1:64" x14ac:dyDescent="0.2">
      <c r="A920" t="s">
        <v>3034</v>
      </c>
      <c r="B920" t="s">
        <v>579</v>
      </c>
      <c r="C920" t="s">
        <v>1332</v>
      </c>
      <c r="D920" t="s">
        <v>3413</v>
      </c>
      <c r="AJ920">
        <v>46.650001525878899</v>
      </c>
      <c r="AK920">
        <v>46.680000305175803</v>
      </c>
      <c r="AL920">
        <v>46.7700004577637</v>
      </c>
      <c r="AM920">
        <v>46.939998626708999</v>
      </c>
      <c r="AN920">
        <v>47.069999694824197</v>
      </c>
      <c r="AO920">
        <v>47.049999237060497</v>
      </c>
      <c r="AP920">
        <v>47.139999389648402</v>
      </c>
      <c r="AQ920">
        <v>47.029998779296903</v>
      </c>
      <c r="AR920">
        <v>46.459999084472699</v>
      </c>
      <c r="AS920">
        <v>46.639999389648402</v>
      </c>
      <c r="AT920">
        <v>46.549999237060497</v>
      </c>
      <c r="AU920">
        <v>48.509998321533203</v>
      </c>
      <c r="AV920">
        <v>48.7700004577637</v>
      </c>
      <c r="AW920">
        <v>47.759998321533203</v>
      </c>
      <c r="AX920">
        <v>47.650001525878899</v>
      </c>
      <c r="AY920">
        <v>47.810001373291001</v>
      </c>
      <c r="AZ920">
        <v>47.990001678466797</v>
      </c>
      <c r="BA920">
        <v>47.650001525878899</v>
      </c>
      <c r="BB920">
        <v>45.900001525878899</v>
      </c>
      <c r="BC920">
        <v>45.680000305175803</v>
      </c>
      <c r="BD920">
        <v>46.060001373291001</v>
      </c>
      <c r="BE920">
        <v>46.700000762939503</v>
      </c>
      <c r="BF920">
        <v>47.150001525878899</v>
      </c>
      <c r="BG920">
        <v>47.580001831054702</v>
      </c>
      <c r="BH920">
        <v>47.889999389648402</v>
      </c>
      <c r="BI920">
        <v>47.580001831054702</v>
      </c>
      <c r="BJ920">
        <v>47.369998931884801</v>
      </c>
      <c r="BK920">
        <v>46.919998168945298</v>
      </c>
      <c r="BL920">
        <v>49.659999847412102</v>
      </c>
    </row>
    <row r="921" spans="1:64" x14ac:dyDescent="0.2">
      <c r="A921" t="s">
        <v>3034</v>
      </c>
      <c r="B921" t="s">
        <v>579</v>
      </c>
      <c r="C921" t="s">
        <v>1951</v>
      </c>
      <c r="D921" t="s">
        <v>2062</v>
      </c>
      <c r="AJ921">
        <v>5.3099999427795401</v>
      </c>
      <c r="AK921">
        <v>5.3299999237060502</v>
      </c>
      <c r="AL921">
        <v>5.3800001144409197</v>
      </c>
      <c r="AM921">
        <v>5.4099998474121103</v>
      </c>
      <c r="AN921">
        <v>5.4899997711181596</v>
      </c>
      <c r="AO921">
        <v>5.4400000572204599</v>
      </c>
      <c r="AP921">
        <v>5.4200000762939498</v>
      </c>
      <c r="AQ921">
        <v>5.4099998474121103</v>
      </c>
      <c r="AR921">
        <v>5.3200001716613796</v>
      </c>
      <c r="AS921">
        <v>5.5</v>
      </c>
      <c r="AT921">
        <v>5.53999996185303</v>
      </c>
      <c r="AU921">
        <v>5.4899997711181596</v>
      </c>
      <c r="AV921">
        <v>5.53999996185303</v>
      </c>
      <c r="AW921">
        <v>5.78999996185303</v>
      </c>
      <c r="AX921">
        <v>5.9699997901916504</v>
      </c>
      <c r="AY921">
        <v>6.0999999046325701</v>
      </c>
      <c r="AZ921">
        <v>6.2199997901916504</v>
      </c>
      <c r="BA921">
        <v>6.3600001335143999</v>
      </c>
      <c r="BB921">
        <v>6.4800000190734899</v>
      </c>
      <c r="BC921">
        <v>6.6399998664856001</v>
      </c>
      <c r="BD921">
        <v>6.5500001907348597</v>
      </c>
      <c r="BE921">
        <v>6.4299998283386204</v>
      </c>
      <c r="BF921">
        <v>5.96000003814697</v>
      </c>
      <c r="BG921">
        <v>5.5300002098083496</v>
      </c>
      <c r="BH921">
        <v>5.3400001525878897</v>
      </c>
      <c r="BI921">
        <v>4.8899998664856001</v>
      </c>
      <c r="BJ921">
        <v>5.2199997901916504</v>
      </c>
      <c r="BK921">
        <v>5.2800002098083496</v>
      </c>
      <c r="BL921">
        <v>4.53999996185303</v>
      </c>
    </row>
    <row r="922" spans="1:64" x14ac:dyDescent="0.2">
      <c r="A922" t="s">
        <v>3034</v>
      </c>
      <c r="B922" t="s">
        <v>579</v>
      </c>
      <c r="C922" t="s">
        <v>819</v>
      </c>
      <c r="D922" t="s">
        <v>688</v>
      </c>
      <c r="BL922">
        <v>0.37</v>
      </c>
    </row>
    <row r="923" spans="1:64" x14ac:dyDescent="0.2">
      <c r="A923" t="s">
        <v>3034</v>
      </c>
      <c r="B923" t="s">
        <v>579</v>
      </c>
      <c r="C923" t="s">
        <v>1539</v>
      </c>
      <c r="D923" t="s">
        <v>1939</v>
      </c>
      <c r="AK923">
        <v>23.1</v>
      </c>
      <c r="AO923">
        <v>32.4</v>
      </c>
      <c r="AR923">
        <v>36.4</v>
      </c>
      <c r="AS923">
        <v>31.4</v>
      </c>
      <c r="AT923">
        <v>37.700000000000003</v>
      </c>
      <c r="AU923">
        <v>28.5</v>
      </c>
      <c r="AV923">
        <v>27.7</v>
      </c>
      <c r="AW923">
        <v>26.9</v>
      </c>
      <c r="AX923">
        <v>23.9</v>
      </c>
      <c r="BA923">
        <v>22.6</v>
      </c>
      <c r="BB923">
        <v>20.7</v>
      </c>
      <c r="BC923">
        <v>18.5</v>
      </c>
      <c r="BD923">
        <v>16.5</v>
      </c>
      <c r="BE923">
        <v>15.6</v>
      </c>
      <c r="BF923">
        <v>14.2</v>
      </c>
      <c r="BG923">
        <v>13.2</v>
      </c>
      <c r="BH923">
        <v>11.9</v>
      </c>
      <c r="BI923">
        <v>11.8</v>
      </c>
      <c r="BJ923">
        <v>11.1</v>
      </c>
      <c r="BK923">
        <v>11.1</v>
      </c>
      <c r="BL923">
        <v>12.7</v>
      </c>
    </row>
    <row r="924" spans="1:64" x14ac:dyDescent="0.2">
      <c r="A924" t="s">
        <v>3034</v>
      </c>
      <c r="B924" t="s">
        <v>579</v>
      </c>
      <c r="C924" t="s">
        <v>216</v>
      </c>
      <c r="D924" t="s">
        <v>3211</v>
      </c>
      <c r="AS924">
        <v>18.192604060000001</v>
      </c>
      <c r="AT924">
        <v>18.303268429999999</v>
      </c>
      <c r="AU924">
        <v>14.98538113</v>
      </c>
      <c r="AV924">
        <v>11.0136261</v>
      </c>
      <c r="AW924">
        <v>21.68016815</v>
      </c>
      <c r="AX924">
        <v>33.990562439999998</v>
      </c>
      <c r="AY924">
        <v>42.505226139999998</v>
      </c>
      <c r="AZ924">
        <v>58.89889908</v>
      </c>
      <c r="BA924">
        <v>78.078254700000002</v>
      </c>
      <c r="BB924">
        <v>68.400489809999996</v>
      </c>
      <c r="BC924">
        <v>76.190864559999994</v>
      </c>
      <c r="BD924">
        <v>76.177604680000002</v>
      </c>
      <c r="BE924">
        <v>96.984443659999997</v>
      </c>
      <c r="BF924">
        <v>98.920974729999998</v>
      </c>
      <c r="BG924">
        <v>94.90455627</v>
      </c>
      <c r="BH924">
        <v>71.558662409999997</v>
      </c>
      <c r="BI924">
        <v>69.027557369999997</v>
      </c>
      <c r="BJ924">
        <v>75.224151610000007</v>
      </c>
      <c r="BK924">
        <v>77.644737239999998</v>
      </c>
    </row>
    <row r="925" spans="1:64" x14ac:dyDescent="0.2">
      <c r="A925" t="s">
        <v>3034</v>
      </c>
      <c r="B925" t="s">
        <v>579</v>
      </c>
      <c r="C925" t="s">
        <v>1349</v>
      </c>
      <c r="D925" t="s">
        <v>1077</v>
      </c>
    </row>
    <row r="926" spans="1:64" x14ac:dyDescent="0.2">
      <c r="A926" t="s">
        <v>3034</v>
      </c>
      <c r="B926" t="s">
        <v>579</v>
      </c>
      <c r="C926" t="s">
        <v>916</v>
      </c>
      <c r="D926" t="s">
        <v>655</v>
      </c>
      <c r="AN926">
        <v>0.6</v>
      </c>
      <c r="AS926">
        <v>0.3</v>
      </c>
      <c r="AX926">
        <v>0.4</v>
      </c>
      <c r="BC926">
        <v>0.2</v>
      </c>
      <c r="BI926">
        <v>0.5</v>
      </c>
    </row>
    <row r="927" spans="1:64" x14ac:dyDescent="0.2">
      <c r="A927" t="s">
        <v>3034</v>
      </c>
      <c r="B927" t="s">
        <v>579</v>
      </c>
      <c r="C927" t="s">
        <v>2120</v>
      </c>
      <c r="D927" t="s">
        <v>2537</v>
      </c>
      <c r="AS927">
        <v>0.2</v>
      </c>
      <c r="AT927">
        <v>0.3</v>
      </c>
      <c r="AU927">
        <v>0.2</v>
      </c>
      <c r="AV927">
        <v>0.2</v>
      </c>
      <c r="AW927">
        <v>0.2</v>
      </c>
      <c r="AX927">
        <v>0.2</v>
      </c>
      <c r="AY927">
        <v>0.2</v>
      </c>
      <c r="AZ927">
        <v>0.2</v>
      </c>
      <c r="BA927">
        <v>0.2</v>
      </c>
      <c r="BB927">
        <v>0.1</v>
      </c>
      <c r="BC927">
        <v>0.2</v>
      </c>
      <c r="BD927">
        <v>0.2</v>
      </c>
      <c r="BE927">
        <v>0.2</v>
      </c>
      <c r="BF927">
        <v>0.2</v>
      </c>
      <c r="BG927">
        <v>0.2</v>
      </c>
      <c r="BH927">
        <v>0.2</v>
      </c>
      <c r="BI927">
        <v>0.2</v>
      </c>
      <c r="BJ927">
        <v>0.2</v>
      </c>
      <c r="BK927">
        <v>0.2</v>
      </c>
      <c r="BL927">
        <v>0.2</v>
      </c>
    </row>
    <row r="928" spans="1:64" x14ac:dyDescent="0.2">
      <c r="A928" t="s">
        <v>3034</v>
      </c>
      <c r="B928" t="s">
        <v>579</v>
      </c>
      <c r="C928" t="s">
        <v>283</v>
      </c>
      <c r="D928" t="s">
        <v>2820</v>
      </c>
      <c r="AN928">
        <v>5.5</v>
      </c>
      <c r="AS928">
        <v>5</v>
      </c>
      <c r="AX928">
        <v>4.5999999999999996</v>
      </c>
      <c r="BC928">
        <v>3.3</v>
      </c>
      <c r="BI928">
        <v>3.5</v>
      </c>
    </row>
    <row r="929" spans="1:65" x14ac:dyDescent="0.2">
      <c r="A929" t="s">
        <v>3034</v>
      </c>
      <c r="B929" t="s">
        <v>579</v>
      </c>
      <c r="C929" t="s">
        <v>812</v>
      </c>
      <c r="D929" t="s">
        <v>1622</v>
      </c>
      <c r="BI929">
        <v>30</v>
      </c>
    </row>
    <row r="930" spans="1:65" x14ac:dyDescent="0.2">
      <c r="A930" t="s">
        <v>3034</v>
      </c>
      <c r="B930" t="s">
        <v>579</v>
      </c>
      <c r="C930" t="s">
        <v>2280</v>
      </c>
      <c r="D930" t="s">
        <v>1089</v>
      </c>
      <c r="AI930">
        <v>0.42349999999999999</v>
      </c>
      <c r="AJ930">
        <v>0.43519999999999998</v>
      </c>
      <c r="AK930">
        <v>0.44579999999999997</v>
      </c>
      <c r="AL930">
        <v>0.45610000000000001</v>
      </c>
      <c r="AM930">
        <v>0.46810000000000002</v>
      </c>
      <c r="AN930">
        <v>0.47939999999999999</v>
      </c>
      <c r="AO930">
        <v>0.4904</v>
      </c>
      <c r="AP930">
        <v>0.49840000000000001</v>
      </c>
      <c r="AQ930">
        <v>0.52110000000000001</v>
      </c>
      <c r="AR930">
        <v>0.53700000000000003</v>
      </c>
      <c r="AT930">
        <v>0.56140000000000001</v>
      </c>
      <c r="AU930">
        <v>0.5857</v>
      </c>
      <c r="AV930">
        <v>0.58340000000000003</v>
      </c>
      <c r="AW930">
        <v>0.59460000000000002</v>
      </c>
      <c r="AX930">
        <v>0.66039999999999999</v>
      </c>
      <c r="AY930">
        <v>0.6976</v>
      </c>
      <c r="AZ930">
        <v>0.73150000000000004</v>
      </c>
      <c r="BA930">
        <v>0.77710000000000001</v>
      </c>
      <c r="BB930">
        <v>0.82379999999999998</v>
      </c>
      <c r="BC930">
        <v>0.86739999999999995</v>
      </c>
      <c r="BD930">
        <v>0.92520000000000002</v>
      </c>
      <c r="BE930">
        <v>0.98809999999999998</v>
      </c>
      <c r="BF930">
        <v>1.0465</v>
      </c>
      <c r="BG930">
        <v>1.1087</v>
      </c>
      <c r="BH930">
        <v>1.1652</v>
      </c>
      <c r="BI930">
        <v>1.2215</v>
      </c>
      <c r="BJ930">
        <v>1.2714000000000001</v>
      </c>
      <c r="BK930">
        <v>1.3309</v>
      </c>
    </row>
    <row r="931" spans="1:65" x14ac:dyDescent="0.2">
      <c r="A931" t="s">
        <v>3034</v>
      </c>
      <c r="B931" t="s">
        <v>579</v>
      </c>
      <c r="C931" t="s">
        <v>2495</v>
      </c>
      <c r="D931" t="s">
        <v>3926</v>
      </c>
      <c r="AI931">
        <v>0.1</v>
      </c>
      <c r="AJ931">
        <v>0.1</v>
      </c>
      <c r="AK931">
        <v>0.1</v>
      </c>
      <c r="AL931">
        <v>0.1</v>
      </c>
      <c r="AM931">
        <v>0.1</v>
      </c>
      <c r="AN931">
        <v>0.1</v>
      </c>
      <c r="AO931">
        <v>0.1</v>
      </c>
      <c r="AP931">
        <v>0.1</v>
      </c>
      <c r="AQ931">
        <v>0.1</v>
      </c>
      <c r="AR931">
        <v>0.1</v>
      </c>
      <c r="AS931">
        <v>0.1</v>
      </c>
      <c r="AT931">
        <v>0.1</v>
      </c>
      <c r="AU931">
        <v>0.1</v>
      </c>
      <c r="AV931">
        <v>0.1</v>
      </c>
      <c r="AW931">
        <v>0.1</v>
      </c>
      <c r="AX931">
        <v>0.1</v>
      </c>
      <c r="AY931">
        <v>0.1</v>
      </c>
      <c r="AZ931">
        <v>0.1</v>
      </c>
      <c r="BA931">
        <v>0.1</v>
      </c>
      <c r="BB931">
        <v>0.1</v>
      </c>
      <c r="BC931">
        <v>0.1</v>
      </c>
      <c r="BD931">
        <v>0.1</v>
      </c>
      <c r="BE931">
        <v>0.1</v>
      </c>
      <c r="BF931">
        <v>0.1</v>
      </c>
      <c r="BG931">
        <v>0.1</v>
      </c>
      <c r="BH931">
        <v>0.1</v>
      </c>
      <c r="BI931">
        <v>0.1</v>
      </c>
      <c r="BJ931">
        <v>0.1</v>
      </c>
      <c r="BK931">
        <v>0.1</v>
      </c>
      <c r="BL931">
        <v>0.1</v>
      </c>
      <c r="BM931">
        <v>0.1</v>
      </c>
    </row>
    <row r="932" spans="1:65" x14ac:dyDescent="0.2">
      <c r="A932" t="s">
        <v>3034</v>
      </c>
      <c r="B932" t="s">
        <v>579</v>
      </c>
      <c r="C932" t="s">
        <v>1798</v>
      </c>
      <c r="D932" t="s">
        <v>2252</v>
      </c>
      <c r="AI932">
        <v>0.1</v>
      </c>
      <c r="AJ932">
        <v>0.1</v>
      </c>
      <c r="AK932">
        <v>0.2</v>
      </c>
      <c r="AL932">
        <v>0.2</v>
      </c>
      <c r="AM932">
        <v>0.3</v>
      </c>
      <c r="AN932">
        <v>0.3</v>
      </c>
      <c r="AO932">
        <v>0.3</v>
      </c>
      <c r="AP932">
        <v>0.4</v>
      </c>
      <c r="AQ932">
        <v>0.4</v>
      </c>
      <c r="AR932">
        <v>0.4</v>
      </c>
      <c r="AS932">
        <v>0.4</v>
      </c>
      <c r="AT932">
        <v>0.4</v>
      </c>
      <c r="AU932">
        <v>0.4</v>
      </c>
      <c r="AV932">
        <v>0.4</v>
      </c>
      <c r="AW932">
        <v>0.4</v>
      </c>
      <c r="AX932">
        <v>0.4</v>
      </c>
      <c r="AY932">
        <v>0.4</v>
      </c>
      <c r="AZ932">
        <v>0.4</v>
      </c>
      <c r="BA932">
        <v>0.4</v>
      </c>
      <c r="BB932">
        <v>0.4</v>
      </c>
      <c r="BC932">
        <v>0.4</v>
      </c>
      <c r="BD932">
        <v>0.4</v>
      </c>
      <c r="BE932">
        <v>0.4</v>
      </c>
      <c r="BF932">
        <v>0.4</v>
      </c>
      <c r="BG932">
        <v>0.4</v>
      </c>
      <c r="BH932">
        <v>0.4</v>
      </c>
      <c r="BI932">
        <v>0.4</v>
      </c>
      <c r="BJ932">
        <v>0.4</v>
      </c>
      <c r="BK932">
        <v>0.4</v>
      </c>
      <c r="BL932">
        <v>0.4</v>
      </c>
      <c r="BM932">
        <v>0.4</v>
      </c>
    </row>
    <row r="933" spans="1:65" x14ac:dyDescent="0.2">
      <c r="A933" t="s">
        <v>3034</v>
      </c>
      <c r="B933" t="s">
        <v>579</v>
      </c>
      <c r="C933" t="s">
        <v>2573</v>
      </c>
      <c r="D933" t="s">
        <v>3859</v>
      </c>
    </row>
    <row r="934" spans="1:65" x14ac:dyDescent="0.2">
      <c r="A934" t="s">
        <v>3034</v>
      </c>
      <c r="B934" t="s">
        <v>579</v>
      </c>
      <c r="C934" t="s">
        <v>2486</v>
      </c>
      <c r="D934" t="s">
        <v>133</v>
      </c>
      <c r="BF934">
        <v>17.54167</v>
      </c>
      <c r="BJ934">
        <v>5.0205099999999998</v>
      </c>
    </row>
    <row r="935" spans="1:65" x14ac:dyDescent="0.2">
      <c r="A935" t="s">
        <v>3034</v>
      </c>
      <c r="B935" t="s">
        <v>579</v>
      </c>
      <c r="C935" t="s">
        <v>4093</v>
      </c>
      <c r="D935" t="s">
        <v>386</v>
      </c>
      <c r="AW935">
        <v>96.122169494628906</v>
      </c>
      <c r="AZ935">
        <v>100</v>
      </c>
      <c r="BA935">
        <v>100</v>
      </c>
      <c r="BB935">
        <v>100</v>
      </c>
      <c r="BC935">
        <v>98.591529846191406</v>
      </c>
      <c r="BD935">
        <v>99.101089477539105</v>
      </c>
      <c r="BE935">
        <v>98.152046203613295</v>
      </c>
      <c r="BF935">
        <v>91.486167907714801</v>
      </c>
      <c r="BG935">
        <v>94.105216979980497</v>
      </c>
      <c r="BH935">
        <v>93.694412231445298</v>
      </c>
      <c r="BI935">
        <v>95.920600891113295</v>
      </c>
      <c r="BJ935">
        <v>95.010032653808594</v>
      </c>
      <c r="BK935">
        <v>95.410186767578097</v>
      </c>
    </row>
    <row r="936" spans="1:65" x14ac:dyDescent="0.2">
      <c r="A936" t="s">
        <v>3034</v>
      </c>
      <c r="B936" t="s">
        <v>579</v>
      </c>
      <c r="C936" t="s">
        <v>2894</v>
      </c>
      <c r="D936" t="s">
        <v>2554</v>
      </c>
      <c r="AZ936">
        <v>9.9521503448486293</v>
      </c>
      <c r="BA936">
        <v>10.1496696472168</v>
      </c>
      <c r="BB936">
        <v>9.2203798294067401</v>
      </c>
      <c r="BC936">
        <v>9.5727596282959002</v>
      </c>
      <c r="BD936">
        <v>9.4808702468872106</v>
      </c>
      <c r="BE936">
        <v>9.3744602203369105</v>
      </c>
      <c r="BF936">
        <v>9.8750896453857404</v>
      </c>
      <c r="BG936">
        <v>10.276160240173301</v>
      </c>
      <c r="BH936">
        <v>10.023189544677701</v>
      </c>
      <c r="BI936">
        <v>10.475680351257299</v>
      </c>
      <c r="BK936">
        <v>11.1265001296997</v>
      </c>
    </row>
    <row r="937" spans="1:65" x14ac:dyDescent="0.2">
      <c r="A937" t="s">
        <v>3034</v>
      </c>
      <c r="B937" t="s">
        <v>579</v>
      </c>
      <c r="C937" t="s">
        <v>2098</v>
      </c>
      <c r="D937" t="s">
        <v>3021</v>
      </c>
      <c r="AZ937">
        <v>97.431289672851605</v>
      </c>
      <c r="BB937">
        <v>97.419242858886705</v>
      </c>
      <c r="BC937">
        <v>97.433708190917997</v>
      </c>
      <c r="BD937">
        <v>97.571273803710895</v>
      </c>
      <c r="BE937">
        <v>98.037361145019503</v>
      </c>
      <c r="BF937">
        <v>98.517463684082003</v>
      </c>
      <c r="BG937">
        <v>99.328369140625</v>
      </c>
      <c r="BH937">
        <v>98.119117736816406</v>
      </c>
      <c r="BI937">
        <v>98.704246520996094</v>
      </c>
      <c r="BJ937">
        <v>98.844139099121094</v>
      </c>
    </row>
    <row r="938" spans="1:65" x14ac:dyDescent="0.2">
      <c r="A938" t="s">
        <v>3034</v>
      </c>
      <c r="B938" t="s">
        <v>579</v>
      </c>
      <c r="C938" t="s">
        <v>2005</v>
      </c>
      <c r="D938" t="s">
        <v>1870</v>
      </c>
      <c r="O938">
        <v>42.095230000000001</v>
      </c>
      <c r="P938">
        <v>42.872639999999997</v>
      </c>
      <c r="Q938">
        <v>41.779919999999997</v>
      </c>
      <c r="T938">
        <v>49.686059999999998</v>
      </c>
      <c r="V938">
        <v>50.299959999999999</v>
      </c>
      <c r="W938">
        <v>49.69999</v>
      </c>
      <c r="X938">
        <v>50.299990000000001</v>
      </c>
      <c r="Y938">
        <v>50.304639999999999</v>
      </c>
      <c r="Z938">
        <v>50.025219999999997</v>
      </c>
      <c r="AA938">
        <v>50.025239999999997</v>
      </c>
      <c r="AB938">
        <v>50.692529999999998</v>
      </c>
      <c r="AC938">
        <v>49.899949999999997</v>
      </c>
      <c r="AD938">
        <v>49.798769999999998</v>
      </c>
      <c r="AE938">
        <v>49.85718</v>
      </c>
      <c r="AF938">
        <v>49.898949999999999</v>
      </c>
      <c r="AG938">
        <v>49.847709999999999</v>
      </c>
      <c r="AH938">
        <v>49.927419999999998</v>
      </c>
      <c r="AJ938">
        <v>51.156289999999998</v>
      </c>
      <c r="AO938">
        <v>48.430909999999997</v>
      </c>
      <c r="AT938">
        <v>51.578499999999998</v>
      </c>
      <c r="AU938">
        <v>51.310250000000003</v>
      </c>
      <c r="AW938">
        <v>51.34348</v>
      </c>
      <c r="AX938">
        <v>51.370190000000001</v>
      </c>
      <c r="AY938">
        <v>51.608400000000003</v>
      </c>
      <c r="AZ938">
        <v>51.505389999999998</v>
      </c>
      <c r="BA938">
        <v>51.287140000000001</v>
      </c>
      <c r="BB938">
        <v>51.242469999999997</v>
      </c>
      <c r="BC938">
        <v>51.115099999999998</v>
      </c>
      <c r="BD938">
        <v>50.968499999999999</v>
      </c>
      <c r="BE938">
        <v>50.927799999999998</v>
      </c>
      <c r="BF938">
        <v>50.758600000000001</v>
      </c>
      <c r="BG938">
        <v>50.683430000000001</v>
      </c>
      <c r="BH938">
        <v>50.472369999999998</v>
      </c>
      <c r="BI938">
        <v>50.288379999999997</v>
      </c>
      <c r="BJ938">
        <v>50.072980000000001</v>
      </c>
      <c r="BK938">
        <v>49.973779999999998</v>
      </c>
    </row>
    <row r="939" spans="1:65" x14ac:dyDescent="0.2">
      <c r="A939" t="s">
        <v>3034</v>
      </c>
      <c r="B939" t="s">
        <v>579</v>
      </c>
      <c r="C939" t="s">
        <v>1867</v>
      </c>
      <c r="D939" t="s">
        <v>109</v>
      </c>
      <c r="AC939">
        <v>36.948188781738303</v>
      </c>
      <c r="AD939">
        <v>38.066841125488303</v>
      </c>
      <c r="AE939">
        <v>42.3916206359863</v>
      </c>
      <c r="AF939">
        <v>43.200050354003899</v>
      </c>
      <c r="AG939">
        <v>43.434299468994098</v>
      </c>
      <c r="AH939">
        <v>43.342628479003899</v>
      </c>
      <c r="AQ939">
        <v>74.588546752929702</v>
      </c>
      <c r="AT939">
        <v>64.480171203613295</v>
      </c>
      <c r="AU939">
        <v>70.188858032226605</v>
      </c>
      <c r="AW939">
        <v>76.093513488769503</v>
      </c>
      <c r="AX939">
        <v>81.575157165527301</v>
      </c>
      <c r="AY939">
        <v>83.825622558593807</v>
      </c>
      <c r="AZ939">
        <v>86.006858825683594</v>
      </c>
      <c r="BA939">
        <v>88.617393493652301</v>
      </c>
      <c r="BB939">
        <v>95.436859130859403</v>
      </c>
      <c r="BC939">
        <v>98.502090454101605</v>
      </c>
      <c r="BD939">
        <v>97.185890197753906</v>
      </c>
      <c r="BE939">
        <v>94.326110839843807</v>
      </c>
      <c r="BF939">
        <v>79.158050537109403</v>
      </c>
      <c r="BG939">
        <v>80.049972534179702</v>
      </c>
      <c r="BH939">
        <v>79.741432189941406</v>
      </c>
      <c r="BI939">
        <v>78.685050964355497</v>
      </c>
      <c r="BJ939">
        <v>78.440887451171903</v>
      </c>
      <c r="BK939">
        <v>80.156341552734403</v>
      </c>
    </row>
    <row r="940" spans="1:65" x14ac:dyDescent="0.2">
      <c r="A940" t="s">
        <v>3034</v>
      </c>
      <c r="B940" t="s">
        <v>579</v>
      </c>
      <c r="C940" t="s">
        <v>2739</v>
      </c>
      <c r="D940" t="s">
        <v>1504</v>
      </c>
      <c r="O940">
        <v>16.611910000000002</v>
      </c>
      <c r="P940">
        <v>16.136980000000001</v>
      </c>
      <c r="Q940">
        <v>16.025929999999999</v>
      </c>
      <c r="R940">
        <v>15.3733</v>
      </c>
      <c r="S940">
        <v>15.35765</v>
      </c>
      <c r="AA940">
        <v>13.17967</v>
      </c>
      <c r="AB940">
        <v>12.705270000000001</v>
      </c>
      <c r="AC940">
        <v>12.334720000000001</v>
      </c>
      <c r="AD940">
        <v>16.953250000000001</v>
      </c>
      <c r="AE940">
        <v>16.953250000000001</v>
      </c>
      <c r="AF940">
        <v>12.334720000000001</v>
      </c>
      <c r="AG940">
        <v>12.334720000000001</v>
      </c>
      <c r="AH940">
        <v>12.334720000000001</v>
      </c>
      <c r="AI940">
        <v>11.43768</v>
      </c>
      <c r="AJ940">
        <v>11.38588</v>
      </c>
      <c r="AK940">
        <v>12.33001</v>
      </c>
      <c r="AL940">
        <v>7.3079700000000001</v>
      </c>
      <c r="AM940">
        <v>9.2207899999999992</v>
      </c>
      <c r="AN940">
        <v>9.3074600000000007</v>
      </c>
      <c r="AO940">
        <v>7.23095</v>
      </c>
      <c r="AQ940">
        <v>4.6332599999999999</v>
      </c>
      <c r="AR940">
        <v>5.2032100000000003</v>
      </c>
      <c r="AS940">
        <v>5.3544200000000002</v>
      </c>
      <c r="AT940">
        <v>6.6195000000000004</v>
      </c>
      <c r="AU940">
        <v>6.6217100000000002</v>
      </c>
      <c r="AW940">
        <v>4.2972900000000003</v>
      </c>
      <c r="AX940">
        <v>4.1063299999999998</v>
      </c>
      <c r="AY940">
        <v>3.8405</v>
      </c>
      <c r="AZ940">
        <v>3.7115499999999999</v>
      </c>
      <c r="BA940">
        <v>3.4725800000000002</v>
      </c>
      <c r="BB940">
        <v>1.9781599999999999</v>
      </c>
      <c r="BC940">
        <v>1.9439</v>
      </c>
      <c r="BD940">
        <v>2.5377000000000001</v>
      </c>
      <c r="BE940">
        <v>2.4645700000000001</v>
      </c>
      <c r="BF940">
        <v>1.47777</v>
      </c>
      <c r="BG940">
        <v>1.57124</v>
      </c>
      <c r="BH940">
        <v>2.3205399999999998</v>
      </c>
      <c r="BI940">
        <v>1.986</v>
      </c>
      <c r="BJ940">
        <v>2.22959</v>
      </c>
      <c r="BK940">
        <v>1.79565</v>
      </c>
    </row>
    <row r="941" spans="1:65" x14ac:dyDescent="0.2">
      <c r="A941" t="s">
        <v>3034</v>
      </c>
      <c r="B941" t="s">
        <v>579</v>
      </c>
      <c r="C941" t="s">
        <v>3632</v>
      </c>
      <c r="D941" t="s">
        <v>2087</v>
      </c>
      <c r="AE941">
        <v>67.084710000000001</v>
      </c>
      <c r="AJ941">
        <v>67.038269999999997</v>
      </c>
      <c r="AR941">
        <v>93.192710000000005</v>
      </c>
      <c r="AS941">
        <v>93.951560000000001</v>
      </c>
      <c r="AT941">
        <v>92.389780000000002</v>
      </c>
      <c r="AU941">
        <v>93.325400000000002</v>
      </c>
      <c r="AW941">
        <v>92.404600000000002</v>
      </c>
      <c r="BB941">
        <v>93.258200000000002</v>
      </c>
      <c r="BC941">
        <v>92.293480000000002</v>
      </c>
      <c r="BD941">
        <v>92.149749999999997</v>
      </c>
      <c r="BE941">
        <v>90.484750000000005</v>
      </c>
      <c r="BF941">
        <v>90.310289999999995</v>
      </c>
      <c r="BG941">
        <v>90.454509999999999</v>
      </c>
      <c r="BH941">
        <v>91.837199999999996</v>
      </c>
      <c r="BI941">
        <v>92.833250000000007</v>
      </c>
      <c r="BJ941">
        <v>92.900639999999996</v>
      </c>
      <c r="BK941">
        <v>92.688580000000002</v>
      </c>
    </row>
    <row r="942" spans="1:65" x14ac:dyDescent="0.2">
      <c r="A942" t="s">
        <v>3034</v>
      </c>
      <c r="B942" t="s">
        <v>579</v>
      </c>
      <c r="C942" t="s">
        <v>326</v>
      </c>
      <c r="D942" t="s">
        <v>2166</v>
      </c>
      <c r="O942">
        <v>47.638889312744098</v>
      </c>
      <c r="P942">
        <v>50.687271118164098</v>
      </c>
      <c r="Q942">
        <v>51.239891052246101</v>
      </c>
      <c r="R942">
        <v>54.131851196289098</v>
      </c>
      <c r="S942">
        <v>54.697460174560497</v>
      </c>
      <c r="AA942">
        <v>72.19384765625</v>
      </c>
      <c r="AB942">
        <v>74.899963378906307</v>
      </c>
      <c r="AC942">
        <v>75.1134033203125</v>
      </c>
      <c r="AD942">
        <v>69.356231689453097</v>
      </c>
      <c r="AE942">
        <v>72.293800354003906</v>
      </c>
      <c r="AF942">
        <v>71.895317077636705</v>
      </c>
      <c r="AG942">
        <v>71.261558532714801</v>
      </c>
      <c r="AH942">
        <v>71.001358032226605</v>
      </c>
      <c r="AI942">
        <v>75.260246276855497</v>
      </c>
      <c r="AJ942">
        <v>74.443656921386705</v>
      </c>
      <c r="AK942">
        <v>83.261886596679702</v>
      </c>
      <c r="AL942">
        <v>84.215507507324205</v>
      </c>
      <c r="AM942">
        <v>83.923362731933594</v>
      </c>
      <c r="AN942">
        <v>87.995376586914105</v>
      </c>
      <c r="AO942">
        <v>89.451202392578097</v>
      </c>
      <c r="AQ942">
        <v>95.564193725585895</v>
      </c>
      <c r="AR942">
        <v>96.718536376953097</v>
      </c>
      <c r="AS942">
        <v>96.011680603027301</v>
      </c>
      <c r="AT942">
        <v>92.800857543945298</v>
      </c>
      <c r="AU942">
        <v>92.819602966308594</v>
      </c>
      <c r="AW942">
        <v>100.103973388672</v>
      </c>
      <c r="AX942">
        <v>104.17311096191401</v>
      </c>
      <c r="AY942">
        <v>110.58097076416</v>
      </c>
      <c r="AZ942">
        <v>112.731727600098</v>
      </c>
      <c r="BA942">
        <v>113.02171325683599</v>
      </c>
      <c r="BB942">
        <v>117.861930847168</v>
      </c>
      <c r="BC942">
        <v>116.95599365234401</v>
      </c>
      <c r="BD942">
        <v>115.310020446777</v>
      </c>
      <c r="BE942">
        <v>109.66822052002</v>
      </c>
      <c r="BF942">
        <v>99.794441223144503</v>
      </c>
      <c r="BG942">
        <v>99.242202758789105</v>
      </c>
      <c r="BH942">
        <v>100.03305053710901</v>
      </c>
      <c r="BI942">
        <v>101.71125030517599</v>
      </c>
      <c r="BJ942">
        <v>105.98680114746099</v>
      </c>
      <c r="BK942">
        <v>106.76938629150401</v>
      </c>
    </row>
    <row r="943" spans="1:65" x14ac:dyDescent="0.2">
      <c r="A943" t="s">
        <v>3034</v>
      </c>
      <c r="B943" t="s">
        <v>579</v>
      </c>
      <c r="C943" t="s">
        <v>2572</v>
      </c>
      <c r="D943" t="s">
        <v>3247</v>
      </c>
      <c r="AQ943">
        <v>10</v>
      </c>
      <c r="AR943">
        <v>10</v>
      </c>
      <c r="AS943">
        <v>10</v>
      </c>
      <c r="AT943">
        <v>10</v>
      </c>
      <c r="AU943">
        <v>10</v>
      </c>
      <c r="AV943">
        <v>10</v>
      </c>
      <c r="AW943">
        <v>10</v>
      </c>
      <c r="AX943">
        <v>10</v>
      </c>
      <c r="AY943">
        <v>10</v>
      </c>
      <c r="AZ943">
        <v>10</v>
      </c>
      <c r="BA943">
        <v>10</v>
      </c>
      <c r="BB943">
        <v>10</v>
      </c>
      <c r="BC943">
        <v>10</v>
      </c>
      <c r="BD943">
        <v>10</v>
      </c>
      <c r="BE943">
        <v>10</v>
      </c>
      <c r="BF943">
        <v>10</v>
      </c>
      <c r="BG943">
        <v>10</v>
      </c>
      <c r="BH943">
        <v>12</v>
      </c>
      <c r="BI943">
        <v>12</v>
      </c>
      <c r="BJ943">
        <v>12</v>
      </c>
      <c r="BK943">
        <v>12</v>
      </c>
      <c r="BL943">
        <v>12</v>
      </c>
    </row>
    <row r="944" spans="1:65" x14ac:dyDescent="0.2">
      <c r="A944" t="s">
        <v>3034</v>
      </c>
      <c r="B944" t="s">
        <v>579</v>
      </c>
      <c r="C944" t="s">
        <v>1851</v>
      </c>
      <c r="D944" t="s">
        <v>3541</v>
      </c>
      <c r="BC944">
        <v>27.991361941994001</v>
      </c>
      <c r="BD944">
        <v>26.1962287934826</v>
      </c>
      <c r="BE944">
        <v>29.558832805679302</v>
      </c>
      <c r="BG944">
        <v>38.2107684886195</v>
      </c>
      <c r="BH944">
        <v>38.6421169804266</v>
      </c>
      <c r="BI944">
        <v>40.376356039366598</v>
      </c>
      <c r="BJ944">
        <v>41.563014407139804</v>
      </c>
      <c r="BK944">
        <v>41.568231195702801</v>
      </c>
      <c r="BL944">
        <v>42.115218576975202</v>
      </c>
    </row>
    <row r="945" spans="1:65" x14ac:dyDescent="0.2">
      <c r="A945" t="s">
        <v>3034</v>
      </c>
      <c r="B945" t="s">
        <v>579</v>
      </c>
      <c r="C945" t="s">
        <v>3277</v>
      </c>
      <c r="D945" t="s">
        <v>1095</v>
      </c>
    </row>
    <row r="946" spans="1:65" x14ac:dyDescent="0.2">
      <c r="A946" t="s">
        <v>3034</v>
      </c>
      <c r="B946" t="s">
        <v>579</v>
      </c>
      <c r="C946" t="s">
        <v>399</v>
      </c>
      <c r="D946" t="s">
        <v>3108</v>
      </c>
    </row>
    <row r="947" spans="1:65" x14ac:dyDescent="0.2">
      <c r="A947" t="s">
        <v>3034</v>
      </c>
      <c r="B947" t="s">
        <v>579</v>
      </c>
      <c r="C947" t="s">
        <v>3768</v>
      </c>
      <c r="D947" t="s">
        <v>3221</v>
      </c>
      <c r="M947">
        <v>120675672897129.59</v>
      </c>
      <c r="N947">
        <v>127581675816354.38</v>
      </c>
      <c r="O947">
        <v>134963176483716.05</v>
      </c>
      <c r="P947">
        <v>143235866414738.94</v>
      </c>
      <c r="Q947">
        <v>154149950747184.31</v>
      </c>
      <c r="R947">
        <v>164849636679142.75</v>
      </c>
      <c r="S947">
        <v>175326785082238.09</v>
      </c>
      <c r="T947">
        <v>177725245397552.84</v>
      </c>
      <c r="U947">
        <v>186224490608413.88</v>
      </c>
      <c r="V947">
        <v>195266004841439.59</v>
      </c>
      <c r="W947">
        <v>212203582043144.84</v>
      </c>
      <c r="X947">
        <v>224626509228603.62</v>
      </c>
      <c r="Y947">
        <v>234509146947016.91</v>
      </c>
      <c r="Z947">
        <v>238482881961727.47</v>
      </c>
      <c r="AA947">
        <v>237964814990356.53</v>
      </c>
      <c r="AB947">
        <v>240145253817565.44</v>
      </c>
      <c r="AC947">
        <v>245694733039130.56</v>
      </c>
      <c r="AD947">
        <v>251653425481549.81</v>
      </c>
      <c r="AE947">
        <v>265307843108002.44</v>
      </c>
      <c r="AF947">
        <v>278736168936121.12</v>
      </c>
      <c r="AG947">
        <v>293196187743716.81</v>
      </c>
      <c r="AH947">
        <v>298969801907466.5</v>
      </c>
      <c r="AI947">
        <v>315416996340901.81</v>
      </c>
      <c r="AJ947">
        <v>323496470615087.62</v>
      </c>
      <c r="AK947">
        <v>337981530664687</v>
      </c>
      <c r="AL947">
        <v>359369584931392.19</v>
      </c>
      <c r="AM947">
        <v>384012899327894.06</v>
      </c>
      <c r="AN947">
        <v>404377925144213.31</v>
      </c>
      <c r="AO947">
        <v>411051478133149.56</v>
      </c>
      <c r="AP947">
        <v>424867506014541.56</v>
      </c>
      <c r="AQ947">
        <v>429382120493372.81</v>
      </c>
      <c r="AR947">
        <v>411891303990200.94</v>
      </c>
      <c r="AS947">
        <v>421622101472294.94</v>
      </c>
      <c r="AT947">
        <v>427549188077292.94</v>
      </c>
      <c r="AU947">
        <v>437339878975089.81</v>
      </c>
      <c r="AV947">
        <v>451267418364587</v>
      </c>
      <c r="AW947">
        <v>474903143373627.12</v>
      </c>
      <c r="AX947">
        <v>502571129240165.75</v>
      </c>
      <c r="AY947">
        <v>535654372781213.94</v>
      </c>
      <c r="AZ947">
        <v>569290616725214.5</v>
      </c>
      <c r="BA947">
        <v>584881595110119.12</v>
      </c>
      <c r="BB947">
        <v>593894977565839</v>
      </c>
      <c r="BC947">
        <v>616353927667766.75</v>
      </c>
      <c r="BD947">
        <v>654337298201382.38</v>
      </c>
      <c r="BE947">
        <v>683196167672215.75</v>
      </c>
      <c r="BF947">
        <v>720566522230398.38</v>
      </c>
      <c r="BG947">
        <v>757592849218068.12</v>
      </c>
      <c r="BH947">
        <v>793310000000000</v>
      </c>
      <c r="BI947">
        <v>812644608660812.88</v>
      </c>
      <c r="BJ947">
        <v>817308809926078</v>
      </c>
      <c r="BK947">
        <v>831609994792019.12</v>
      </c>
      <c r="BL947">
        <v>862239161264150.5</v>
      </c>
      <c r="BM947">
        <v>805242370774375.5</v>
      </c>
    </row>
    <row r="948" spans="1:65" x14ac:dyDescent="0.2">
      <c r="A948" t="s">
        <v>3034</v>
      </c>
      <c r="B948" t="s">
        <v>579</v>
      </c>
      <c r="C948" t="s">
        <v>2676</v>
      </c>
      <c r="D948" t="s">
        <v>3230</v>
      </c>
      <c r="F948">
        <v>1.8536473940760914</v>
      </c>
      <c r="G948">
        <v>2.1735899380458648</v>
      </c>
      <c r="H948">
        <v>0.1403022733146031</v>
      </c>
      <c r="I948">
        <v>2.9822053479387165</v>
      </c>
      <c r="J948">
        <v>0.55675543524313298</v>
      </c>
      <c r="K948">
        <v>2.2100899430713241</v>
      </c>
      <c r="L948">
        <v>1.2068895568275337</v>
      </c>
      <c r="M948">
        <v>3.0440118105753413</v>
      </c>
      <c r="N948">
        <v>3.3223439301962969</v>
      </c>
      <c r="O948">
        <v>3.5495888709920109</v>
      </c>
      <c r="P948">
        <v>3.4377829565178502</v>
      </c>
      <c r="Q948">
        <v>5.2187312776090806</v>
      </c>
      <c r="R948">
        <v>4.3678944479194541</v>
      </c>
      <c r="S948">
        <v>3.4371703138707659</v>
      </c>
      <c r="T948">
        <v>8.2046448678639194E-2</v>
      </c>
      <c r="U948">
        <v>2.4191450100404381</v>
      </c>
      <c r="V948">
        <v>1.8553376692471204</v>
      </c>
      <c r="W948">
        <v>6.0709839832628489</v>
      </c>
      <c r="X948">
        <v>3.0590118868541509</v>
      </c>
      <c r="Y948">
        <v>1.8140668886525049</v>
      </c>
      <c r="Z948">
        <v>5.9608572611196564E-2</v>
      </c>
      <c r="AA948">
        <v>-1.2256587122983547</v>
      </c>
      <c r="AB948">
        <v>-0.59221132735353876</v>
      </c>
      <c r="AC948">
        <v>1.1764745650371538</v>
      </c>
      <c r="AD948">
        <v>0.97287762221702678</v>
      </c>
      <c r="AE948">
        <v>3.673550132925385</v>
      </c>
      <c r="AF948">
        <v>3.2648310279459878</v>
      </c>
      <c r="AG948">
        <v>2.0134346698295218</v>
      </c>
      <c r="AH948">
        <v>1.390993445906247</v>
      </c>
      <c r="AI948">
        <v>2.2498479806009328</v>
      </c>
      <c r="AJ948">
        <v>2.0215858550741928E-2</v>
      </c>
      <c r="AK948">
        <v>2.0372115960700228</v>
      </c>
      <c r="AL948">
        <v>3.3771713894618784</v>
      </c>
      <c r="AM948">
        <v>3.8388480397115927</v>
      </c>
      <c r="AN948">
        <v>3.2889379990133705</v>
      </c>
      <c r="AO948">
        <v>0.25305283754990171</v>
      </c>
      <c r="AP948">
        <v>1.6552227234200956</v>
      </c>
      <c r="AQ948">
        <v>-1.1092596366031415</v>
      </c>
      <c r="AR948">
        <v>-5.7641871279361823</v>
      </c>
      <c r="AS948">
        <v>1.2873678242305147</v>
      </c>
      <c r="AT948">
        <v>9.6779497863423103E-2</v>
      </c>
      <c r="AU948">
        <v>0.95068091369130059</v>
      </c>
      <c r="AV948">
        <v>2.3939396590627382</v>
      </c>
      <c r="AW948">
        <v>3.8508053476380866</v>
      </c>
      <c r="AX948">
        <v>3.4233222261312619</v>
      </c>
      <c r="AY948">
        <v>5.3504025162243778</v>
      </c>
      <c r="AZ948">
        <v>5.4286348469185555</v>
      </c>
      <c r="BA948">
        <v>2.0757840942428487</v>
      </c>
      <c r="BB948">
        <v>2.0713246414928221E-2</v>
      </c>
      <c r="BC948">
        <v>3.4025331316651659</v>
      </c>
      <c r="BD948">
        <v>5.9172442642257579</v>
      </c>
      <c r="BE948">
        <v>2.9812728733866152</v>
      </c>
      <c r="BF948">
        <v>4.1848218971708633</v>
      </c>
      <c r="BG948">
        <v>3.4483952319143754</v>
      </c>
      <c r="BH948">
        <v>1.7578837173923176</v>
      </c>
      <c r="BI948">
        <v>0.70068863785022018</v>
      </c>
      <c r="BJ948">
        <v>-0.16340933208044817</v>
      </c>
      <c r="BK948">
        <v>1.0128560422886608</v>
      </c>
      <c r="BL948">
        <v>1.8892744874457179</v>
      </c>
      <c r="BM948">
        <v>-7.8422064904728188</v>
      </c>
    </row>
    <row r="949" spans="1:65" x14ac:dyDescent="0.2">
      <c r="A949" t="s">
        <v>3034</v>
      </c>
      <c r="B949" t="s">
        <v>579</v>
      </c>
      <c r="C949" t="s">
        <v>396</v>
      </c>
      <c r="D949" t="s">
        <v>3608</v>
      </c>
      <c r="J949">
        <v>43729459152.85672</v>
      </c>
      <c r="K949">
        <v>45571572701.79274</v>
      </c>
      <c r="L949">
        <v>47984401239.016838</v>
      </c>
      <c r="M949">
        <v>50612824721.582062</v>
      </c>
      <c r="N949">
        <v>53650075853.159302</v>
      </c>
      <c r="O949">
        <v>56827234342.883492</v>
      </c>
      <c r="P949">
        <v>60472088604.992294</v>
      </c>
      <c r="Q949">
        <v>65389105948.832016</v>
      </c>
      <c r="R949">
        <v>69905896505.840988</v>
      </c>
      <c r="S949">
        <v>73967032497.518402</v>
      </c>
      <c r="T949">
        <v>75836477675.163269</v>
      </c>
      <c r="U949">
        <v>79286187930.895477</v>
      </c>
      <c r="V949">
        <v>82476916669.838379</v>
      </c>
      <c r="W949">
        <v>88947823114.409515</v>
      </c>
      <c r="X949">
        <v>93623442926.363876</v>
      </c>
      <c r="Y949">
        <v>97119597837.874207</v>
      </c>
      <c r="Z949">
        <v>99218590470.620758</v>
      </c>
      <c r="AA949">
        <v>99837088026.582489</v>
      </c>
      <c r="AB949">
        <v>101803627381.73914</v>
      </c>
      <c r="AC949">
        <v>105710521244.96764</v>
      </c>
      <c r="AD949">
        <v>109195972861.3194</v>
      </c>
      <c r="AE949">
        <v>115458929571.37627</v>
      </c>
      <c r="AF949">
        <v>121682322315.39993</v>
      </c>
      <c r="AG949">
        <v>126477589676.80832</v>
      </c>
      <c r="AH949">
        <v>131052101575.56656</v>
      </c>
      <c r="AI949">
        <v>136460514845.35651</v>
      </c>
      <c r="AJ949">
        <v>140289116254.48825</v>
      </c>
      <c r="AK949">
        <v>144635260595.66309</v>
      </c>
      <c r="AL949">
        <v>151301993496.07718</v>
      </c>
      <c r="AM949">
        <v>159137598799.32123</v>
      </c>
      <c r="AN949">
        <v>167420433754.15475</v>
      </c>
      <c r="AO949">
        <v>171017531835.68863</v>
      </c>
      <c r="AP949">
        <v>176951141066.84412</v>
      </c>
      <c r="AQ949">
        <v>178437908471.31354</v>
      </c>
      <c r="AR949">
        <v>172527171681.05783</v>
      </c>
      <c r="AS949">
        <v>177939447617.03107</v>
      </c>
      <c r="AT949">
        <v>180712746160.56332</v>
      </c>
      <c r="AU949">
        <v>185499142810.19498</v>
      </c>
      <c r="AV949">
        <v>192542256557.13535</v>
      </c>
      <c r="AW949">
        <v>202907323382.26804</v>
      </c>
      <c r="AX949">
        <v>211970271475.96182</v>
      </c>
      <c r="AY949">
        <v>225107006797.65616</v>
      </c>
      <c r="AZ949">
        <v>239306967906.95029</v>
      </c>
      <c r="BA949">
        <v>246709189786.28836</v>
      </c>
      <c r="BB949">
        <v>250202453761.57419</v>
      </c>
      <c r="BC949">
        <v>261045473392.17905</v>
      </c>
      <c r="BD949">
        <v>278318520255.34149</v>
      </c>
      <c r="BE949">
        <v>289046741994.07556</v>
      </c>
      <c r="BF949">
        <v>304405444324.44019</v>
      </c>
      <c r="BG949">
        <v>317815721497.85779</v>
      </c>
      <c r="BH949">
        <v>327596860628.65814</v>
      </c>
      <c r="BI949">
        <v>334767693007.19421</v>
      </c>
      <c r="BJ949">
        <v>339404900037.80157</v>
      </c>
      <c r="BK949">
        <v>347939854240.83307</v>
      </c>
      <c r="BL949">
        <v>358949241128.79749</v>
      </c>
      <c r="BM949">
        <v>334105138777.67383</v>
      </c>
    </row>
    <row r="950" spans="1:65" x14ac:dyDescent="0.2">
      <c r="A950" t="s">
        <v>3034</v>
      </c>
      <c r="B950" t="s">
        <v>579</v>
      </c>
      <c r="C950" t="s">
        <v>2675</v>
      </c>
      <c r="D950" t="s">
        <v>1499</v>
      </c>
      <c r="O950">
        <v>2250.9255027948293</v>
      </c>
      <c r="P950">
        <v>2339.3482383915002</v>
      </c>
      <c r="Q950">
        <v>2484.9109576009014</v>
      </c>
      <c r="R950">
        <v>2653.8427069759209</v>
      </c>
      <c r="S950">
        <v>2647.133402213205</v>
      </c>
      <c r="T950">
        <v>2652.7733162882719</v>
      </c>
      <c r="U950">
        <v>2849.9055690032428</v>
      </c>
      <c r="V950">
        <v>3038.2292650539839</v>
      </c>
      <c r="W950">
        <v>3229.9865237440536</v>
      </c>
      <c r="X950">
        <v>3233.7963260863012</v>
      </c>
      <c r="Y950">
        <v>3328.7861304328981</v>
      </c>
      <c r="Z950">
        <v>3250.8856095046935</v>
      </c>
      <c r="AA950">
        <v>3212.3023092786862</v>
      </c>
      <c r="AB950">
        <v>3115.9482314359675</v>
      </c>
      <c r="AC950">
        <v>3126.1338047876097</v>
      </c>
      <c r="AD950">
        <v>3086.9494837051047</v>
      </c>
      <c r="AE950">
        <v>3339.1310368408135</v>
      </c>
      <c r="AF950">
        <v>3227.4234558364128</v>
      </c>
      <c r="AG950">
        <v>3350.9537731112932</v>
      </c>
      <c r="AH950">
        <v>3283.7347184221044</v>
      </c>
      <c r="AI950">
        <v>3264.1006692155665</v>
      </c>
      <c r="AJ950">
        <v>3380.5351717347712</v>
      </c>
      <c r="AK950">
        <v>3471.7196929648544</v>
      </c>
      <c r="AL950">
        <v>3644.5670067105057</v>
      </c>
      <c r="AM950">
        <v>4023.5300991677327</v>
      </c>
      <c r="AN950">
        <v>4124.4778299711697</v>
      </c>
      <c r="AO950">
        <v>4056.7736690205375</v>
      </c>
      <c r="AP950">
        <v>4145.5921763929573</v>
      </c>
      <c r="AQ950">
        <v>4050.5511586401512</v>
      </c>
      <c r="AR950">
        <v>3715.5660543630597</v>
      </c>
      <c r="AS950">
        <v>3645.6040007421548</v>
      </c>
      <c r="AT950">
        <v>3672.0552640808824</v>
      </c>
      <c r="AU950">
        <v>3691.7854302913083</v>
      </c>
      <c r="AV950">
        <v>3721.6954583474671</v>
      </c>
      <c r="AW950">
        <v>3879.5892768539215</v>
      </c>
      <c r="AX950">
        <v>4037.6158403176892</v>
      </c>
      <c r="AY950">
        <v>4254.1145876063893</v>
      </c>
      <c r="AZ950">
        <v>4579.6902228782774</v>
      </c>
      <c r="BA950">
        <v>4723.8597176877383</v>
      </c>
      <c r="BB950">
        <v>4864.8336684143178</v>
      </c>
      <c r="BC950">
        <v>5034.0487301664816</v>
      </c>
      <c r="BD950">
        <v>5260.5947310998199</v>
      </c>
      <c r="BE950">
        <v>5523.2537455750216</v>
      </c>
      <c r="BF950">
        <v>5819.4118841127938</v>
      </c>
      <c r="BG950">
        <v>6078.5657175210608</v>
      </c>
      <c r="BH950">
        <v>6256.3450440876059</v>
      </c>
      <c r="BI950">
        <v>6323.0698651672365</v>
      </c>
      <c r="BJ950">
        <v>6300.2724569312013</v>
      </c>
      <c r="BK950">
        <v>6319.1219147126276</v>
      </c>
      <c r="BL950">
        <v>6416.3896656016977</v>
      </c>
    </row>
    <row r="951" spans="1:65" x14ac:dyDescent="0.2">
      <c r="A951" t="s">
        <v>3034</v>
      </c>
      <c r="B951" t="s">
        <v>579</v>
      </c>
      <c r="C951" t="s">
        <v>2497</v>
      </c>
      <c r="D951" t="s">
        <v>3673</v>
      </c>
      <c r="O951">
        <v>1040813963.42171</v>
      </c>
      <c r="P951">
        <v>1093880350.47525</v>
      </c>
      <c r="Q951">
        <v>1178462457.87521</v>
      </c>
      <c r="R951">
        <v>1300558208.3176</v>
      </c>
      <c r="S951">
        <v>1445904694.7132499</v>
      </c>
      <c r="T951">
        <v>1466042644.4560299</v>
      </c>
      <c r="U951">
        <v>1646463136.93646</v>
      </c>
      <c r="V951">
        <v>2010403511.7282901</v>
      </c>
      <c r="W951">
        <v>2241351537.74264</v>
      </c>
      <c r="X951">
        <v>2627540259.95503</v>
      </c>
      <c r="Y951">
        <v>3056913301.6570301</v>
      </c>
      <c r="Z951">
        <v>3445241083.8726201</v>
      </c>
      <c r="AA951">
        <v>3883138862.26123</v>
      </c>
      <c r="AB951">
        <v>4077134565.5325999</v>
      </c>
      <c r="AC951">
        <v>4094523069.4019198</v>
      </c>
      <c r="AD951">
        <v>3831826308.1593499</v>
      </c>
      <c r="AE951">
        <v>3686653585.2302098</v>
      </c>
      <c r="AF951">
        <v>3920396034.3306298</v>
      </c>
      <c r="AG951">
        <v>4216623534.2934999</v>
      </c>
      <c r="AH951">
        <v>4343467925.6639299</v>
      </c>
      <c r="AI951">
        <v>5205993097.2505903</v>
      </c>
      <c r="AJ951">
        <v>5471054556.0625801</v>
      </c>
      <c r="AK951">
        <v>6281693364.4260902</v>
      </c>
      <c r="AL951">
        <v>7014558368.8340302</v>
      </c>
      <c r="AM951">
        <v>8857548722.39254</v>
      </c>
      <c r="AN951">
        <v>10309631359.3249</v>
      </c>
      <c r="AO951">
        <v>11407190210.9615</v>
      </c>
      <c r="AP951">
        <v>12896581412.1068</v>
      </c>
      <c r="AQ951">
        <v>12662665043.219101</v>
      </c>
      <c r="AR951">
        <v>11978195247.721201</v>
      </c>
      <c r="AS951">
        <v>13302411754.5833</v>
      </c>
      <c r="AT951">
        <v>12893946252.389</v>
      </c>
      <c r="AU951">
        <v>12762896384.5254</v>
      </c>
      <c r="AV951">
        <v>12161141005.328199</v>
      </c>
      <c r="AW951">
        <v>14737972823.7152</v>
      </c>
      <c r="AX951">
        <v>17867176166.5117</v>
      </c>
      <c r="AY951">
        <v>19209798618.390701</v>
      </c>
      <c r="AZ951">
        <v>23913891343.2514</v>
      </c>
      <c r="BA951">
        <v>27906858676.582298</v>
      </c>
      <c r="BB951">
        <v>28166231747.6119</v>
      </c>
      <c r="BC951">
        <v>33746590876.968399</v>
      </c>
      <c r="BD951">
        <v>37633042125.853302</v>
      </c>
      <c r="BE951">
        <v>43423067220.360603</v>
      </c>
      <c r="BF951">
        <v>44624508670.008598</v>
      </c>
      <c r="BG951">
        <v>44039331287.850197</v>
      </c>
      <c r="BH951">
        <v>34819963606.425201</v>
      </c>
      <c r="BI951">
        <v>34247258069.331402</v>
      </c>
      <c r="BJ951">
        <v>37197003419.060799</v>
      </c>
      <c r="BK951">
        <v>38192955433.892502</v>
      </c>
      <c r="BL951">
        <v>37313720717.046898</v>
      </c>
    </row>
    <row r="952" spans="1:65" x14ac:dyDescent="0.2">
      <c r="A952" t="s">
        <v>3034</v>
      </c>
      <c r="B952" t="s">
        <v>579</v>
      </c>
      <c r="C952" t="s">
        <v>1244</v>
      </c>
      <c r="D952" t="s">
        <v>416</v>
      </c>
      <c r="H952">
        <v>32.493156934306569</v>
      </c>
      <c r="I952">
        <v>31.086031086031085</v>
      </c>
      <c r="J952">
        <v>30.145797598627787</v>
      </c>
      <c r="K952">
        <v>32.303797468354425</v>
      </c>
      <c r="L952">
        <v>30.600844430009744</v>
      </c>
      <c r="M952">
        <v>32.074029589998361</v>
      </c>
      <c r="N952">
        <v>32.689477557027224</v>
      </c>
      <c r="O952">
        <v>31.840934371523915</v>
      </c>
      <c r="P952">
        <v>30.867570996389187</v>
      </c>
      <c r="Q952">
        <v>31.514608636088205</v>
      </c>
      <c r="R952">
        <v>31.990779278990843</v>
      </c>
      <c r="S952">
        <v>33.00725370632604</v>
      </c>
      <c r="T952">
        <v>32.763908745432992</v>
      </c>
      <c r="U952">
        <v>33.754306453692955</v>
      </c>
      <c r="V952">
        <v>36.621922876251006</v>
      </c>
      <c r="W952">
        <v>34.590915181562373</v>
      </c>
      <c r="X952">
        <v>33.35242349617242</v>
      </c>
      <c r="Y952">
        <v>38.563572619252426</v>
      </c>
      <c r="Z952">
        <v>38.011680401342403</v>
      </c>
      <c r="AA952">
        <v>35.037767835147868</v>
      </c>
      <c r="AB952">
        <v>34.627008524487337</v>
      </c>
      <c r="AC952">
        <v>35.013467729328383</v>
      </c>
      <c r="AD952">
        <v>32.274518339093973</v>
      </c>
      <c r="AE952">
        <v>32.192625605671857</v>
      </c>
      <c r="AF952">
        <v>34.362082807875076</v>
      </c>
      <c r="AG952">
        <v>35.077954021652822</v>
      </c>
      <c r="AH952">
        <v>34.766150301663799</v>
      </c>
      <c r="AI952">
        <v>34.218021570512128</v>
      </c>
      <c r="AJ952">
        <v>33.788362162984953</v>
      </c>
      <c r="AK952">
        <v>35.700282825733986</v>
      </c>
      <c r="AL952">
        <v>34.991953941138078</v>
      </c>
      <c r="AM952">
        <v>35.970938850078134</v>
      </c>
      <c r="AN952">
        <v>37.029943568983839</v>
      </c>
      <c r="AO952">
        <v>37.559925006833019</v>
      </c>
      <c r="AP952">
        <v>37.125103005952269</v>
      </c>
      <c r="AQ952">
        <v>36.045716002786762</v>
      </c>
      <c r="AR952">
        <v>36.802591177777998</v>
      </c>
      <c r="AS952">
        <v>39.017530265275283</v>
      </c>
      <c r="AT952">
        <v>39.144744712772116</v>
      </c>
      <c r="AU952">
        <v>39.462629709143407</v>
      </c>
      <c r="AV952">
        <v>42.334352389082639</v>
      </c>
      <c r="AW952">
        <v>44.758949670981309</v>
      </c>
      <c r="AX952">
        <v>45.107845312618174</v>
      </c>
      <c r="AY952">
        <v>46.702251919953355</v>
      </c>
      <c r="AZ952">
        <v>47.875162880904817</v>
      </c>
      <c r="BA952">
        <v>44.821437928725331</v>
      </c>
      <c r="BB952">
        <v>42.464218288421847</v>
      </c>
      <c r="BC952">
        <v>34.27831903131294</v>
      </c>
      <c r="BD952">
        <v>44.154031117664374</v>
      </c>
      <c r="BE952">
        <v>43.613135345187324</v>
      </c>
      <c r="BF952">
        <v>43.996573504259437</v>
      </c>
      <c r="BG952">
        <v>42.5217071087772</v>
      </c>
      <c r="BH952">
        <v>40.462282092168635</v>
      </c>
      <c r="BI952">
        <v>36.072759490332423</v>
      </c>
      <c r="BJ952">
        <v>35.19709927905825</v>
      </c>
      <c r="BK952">
        <v>35.197099279591832</v>
      </c>
    </row>
    <row r="953" spans="1:65" x14ac:dyDescent="0.2">
      <c r="A953" t="s">
        <v>3034</v>
      </c>
      <c r="B953" t="s">
        <v>579</v>
      </c>
      <c r="C953" t="s">
        <v>879</v>
      </c>
      <c r="D953" t="s">
        <v>646</v>
      </c>
      <c r="AJ953">
        <v>21906.987476562397</v>
      </c>
      <c r="AK953">
        <v>21110.123877874255</v>
      </c>
      <c r="AL953">
        <v>21014.125404938866</v>
      </c>
      <c r="AM953">
        <v>21277.159289830939</v>
      </c>
      <c r="AN953">
        <v>22002.830141667895</v>
      </c>
      <c r="AO953">
        <v>21795.481088540499</v>
      </c>
      <c r="AP953">
        <v>21698.980958662873</v>
      </c>
      <c r="AQ953">
        <v>22333.5452858061</v>
      </c>
      <c r="AR953">
        <v>22168.627807718367</v>
      </c>
      <c r="AS953">
        <v>22705.541595736049</v>
      </c>
      <c r="AT953">
        <v>21063.623616023317</v>
      </c>
      <c r="AU953">
        <v>21323.129765856545</v>
      </c>
      <c r="AV953">
        <v>21218.777317670247</v>
      </c>
      <c r="AW953">
        <v>22181.714682348742</v>
      </c>
      <c r="AX953">
        <v>22246.146959266123</v>
      </c>
      <c r="AY953">
        <v>23234.091578811105</v>
      </c>
      <c r="AZ953">
        <v>24036.643673569168</v>
      </c>
      <c r="BA953">
        <v>24125.216080924089</v>
      </c>
      <c r="BB953">
        <v>22954.646867729669</v>
      </c>
      <c r="BC953">
        <v>22503.05039091656</v>
      </c>
      <c r="BD953">
        <v>22494.771641798343</v>
      </c>
      <c r="BE953">
        <v>22396.408926745695</v>
      </c>
      <c r="BF953">
        <v>24221.823187429862</v>
      </c>
      <c r="BG953">
        <v>24281.10031596668</v>
      </c>
      <c r="BH953">
        <v>24096.986388017456</v>
      </c>
      <c r="BI953">
        <v>24772.883416857938</v>
      </c>
      <c r="BJ953">
        <v>23868.184501683747</v>
      </c>
      <c r="BK953">
        <v>22986.329561559207</v>
      </c>
      <c r="BL953">
        <v>23042.368363349873</v>
      </c>
    </row>
    <row r="954" spans="1:65" x14ac:dyDescent="0.2">
      <c r="A954" t="s">
        <v>3034</v>
      </c>
      <c r="B954" t="s">
        <v>579</v>
      </c>
      <c r="C954" t="s">
        <v>3303</v>
      </c>
      <c r="D954" t="s">
        <v>3953</v>
      </c>
      <c r="AZ954">
        <v>3.0654654121442877</v>
      </c>
      <c r="BA954">
        <v>4.0173646554009146</v>
      </c>
      <c r="BB954">
        <v>5.5837394564722125</v>
      </c>
      <c r="BC954">
        <v>5.4912496174492267</v>
      </c>
      <c r="BD954">
        <v>4.7133733527945916</v>
      </c>
      <c r="BE954">
        <v>5.7472944478909458</v>
      </c>
      <c r="BF954">
        <v>7.8510861913361474</v>
      </c>
      <c r="BG954">
        <v>8.1202697269923991</v>
      </c>
      <c r="BH954">
        <v>9.853422559860082</v>
      </c>
      <c r="BI954">
        <v>10.33658258040402</v>
      </c>
      <c r="BJ954">
        <v>8.9923981141082994</v>
      </c>
      <c r="BK954">
        <v>7.2543022144187255</v>
      </c>
      <c r="BL954">
        <v>9.1241154136612845</v>
      </c>
    </row>
    <row r="955" spans="1:65" x14ac:dyDescent="0.2">
      <c r="A955" t="s">
        <v>3034</v>
      </c>
      <c r="B955" t="s">
        <v>579</v>
      </c>
      <c r="C955" t="s">
        <v>1016</v>
      </c>
      <c r="D955" t="s">
        <v>3220</v>
      </c>
      <c r="E955">
        <v>465000000</v>
      </c>
      <c r="F955">
        <v>433000000</v>
      </c>
      <c r="G955">
        <v>463000000</v>
      </c>
      <c r="H955">
        <v>446000000</v>
      </c>
      <c r="I955">
        <v>548000000</v>
      </c>
      <c r="J955">
        <v>538000000</v>
      </c>
      <c r="K955">
        <v>507000000</v>
      </c>
      <c r="L955">
        <v>510000000</v>
      </c>
      <c r="M955">
        <v>559000000</v>
      </c>
      <c r="N955">
        <v>607000000</v>
      </c>
      <c r="O955">
        <v>727000000</v>
      </c>
      <c r="P955">
        <v>686000000</v>
      </c>
      <c r="Q955">
        <v>808000000</v>
      </c>
      <c r="R955">
        <v>1169000000</v>
      </c>
      <c r="S955">
        <v>1509000000</v>
      </c>
      <c r="T955">
        <v>1465000000</v>
      </c>
      <c r="U955">
        <v>1874000000</v>
      </c>
      <c r="V955">
        <v>2403000000</v>
      </c>
      <c r="W955">
        <v>3010000000</v>
      </c>
      <c r="X955">
        <v>3411000000</v>
      </c>
      <c r="Y955">
        <v>3924000000</v>
      </c>
      <c r="Z955">
        <v>2916000000</v>
      </c>
      <c r="AA955">
        <v>3024000000</v>
      </c>
      <c r="AB955">
        <v>3001000000</v>
      </c>
      <c r="AC955">
        <v>3462000000</v>
      </c>
      <c r="AD955">
        <v>3552000000</v>
      </c>
      <c r="AE955">
        <v>5102000000</v>
      </c>
      <c r="AF955">
        <v>4642000000</v>
      </c>
      <c r="AG955">
        <v>5037000000</v>
      </c>
      <c r="AH955">
        <v>5717000000</v>
      </c>
      <c r="AI955">
        <v>6721000000</v>
      </c>
      <c r="AJ955">
        <v>7114000000</v>
      </c>
      <c r="AK955">
        <v>6900000000</v>
      </c>
      <c r="AL955">
        <v>7116000000</v>
      </c>
      <c r="AM955">
        <v>8479000000</v>
      </c>
      <c r="AN955">
        <v>10126000000</v>
      </c>
      <c r="AO955">
        <v>10587000000</v>
      </c>
      <c r="AP955">
        <v>11522000000</v>
      </c>
      <c r="AQ955">
        <v>10890000000</v>
      </c>
      <c r="AR955">
        <v>11575000000</v>
      </c>
      <c r="AS955">
        <v>13043000000</v>
      </c>
      <c r="AT955">
        <v>12290000000</v>
      </c>
      <c r="AU955">
        <v>11911000000</v>
      </c>
      <c r="AV955">
        <v>13080000000</v>
      </c>
      <c r="AW955">
        <v>16224000000</v>
      </c>
      <c r="AX955">
        <v>21190000000</v>
      </c>
      <c r="AY955">
        <v>24391000000</v>
      </c>
      <c r="AZ955">
        <v>29991000000</v>
      </c>
      <c r="BA955">
        <v>37626000000</v>
      </c>
      <c r="BB955">
        <v>32853000000</v>
      </c>
      <c r="BC955">
        <v>39713000000</v>
      </c>
      <c r="BD955">
        <v>56915000000</v>
      </c>
      <c r="BE955">
        <v>60125000000</v>
      </c>
      <c r="BF955">
        <v>58824000000</v>
      </c>
      <c r="BG955">
        <v>54857000000</v>
      </c>
      <c r="BH955">
        <v>35691000000</v>
      </c>
      <c r="BI955">
        <v>31757000000</v>
      </c>
      <c r="BJ955">
        <v>36897000000</v>
      </c>
      <c r="BK955">
        <v>41774000000</v>
      </c>
      <c r="BL955">
        <v>39489000000</v>
      </c>
      <c r="BM955">
        <v>31008000000</v>
      </c>
    </row>
    <row r="956" spans="1:65" x14ac:dyDescent="0.2">
      <c r="A956" t="s">
        <v>3034</v>
      </c>
      <c r="B956" t="s">
        <v>579</v>
      </c>
      <c r="C956" t="s">
        <v>2891</v>
      </c>
      <c r="D956" t="s">
        <v>1082</v>
      </c>
      <c r="M956">
        <v>24.090909090929628</v>
      </c>
      <c r="N956">
        <v>24.4094488189195</v>
      </c>
      <c r="O956">
        <v>21.122112211239426</v>
      </c>
      <c r="P956">
        <v>17.732558139527825</v>
      </c>
      <c r="Q956">
        <v>17.034700315457414</v>
      </c>
      <c r="R956">
        <v>18.128654970762355</v>
      </c>
      <c r="S956">
        <v>20.270270270277507</v>
      </c>
      <c r="T956">
        <v>24.465406676288382</v>
      </c>
      <c r="U956">
        <v>19.812301248913101</v>
      </c>
      <c r="V956">
        <v>24.112506444714199</v>
      </c>
      <c r="W956">
        <v>21.336104108462237</v>
      </c>
      <c r="X956">
        <v>23.976400870086607</v>
      </c>
      <c r="Y956">
        <v>21.560848196687729</v>
      </c>
      <c r="Z956">
        <v>18.220760885435027</v>
      </c>
      <c r="AA956">
        <v>14.024979600667692</v>
      </c>
      <c r="AB956">
        <v>15.815485996705107</v>
      </c>
      <c r="AC956">
        <v>17.475728155339809</v>
      </c>
      <c r="AD956">
        <v>28.218181818181819</v>
      </c>
      <c r="AE956">
        <v>18.892307692307696</v>
      </c>
      <c r="AF956">
        <v>18.772782503037661</v>
      </c>
      <c r="AG956">
        <v>17.461300309597519</v>
      </c>
      <c r="AH956">
        <v>15.960264900662239</v>
      </c>
      <c r="AI956">
        <v>24.420677361853834</v>
      </c>
      <c r="AJ956">
        <v>25.142857142857139</v>
      </c>
      <c r="AK956">
        <v>22.95048494129658</v>
      </c>
      <c r="AL956">
        <v>21.140491452991455</v>
      </c>
      <c r="AM956">
        <v>11.540540262687216</v>
      </c>
      <c r="AN956">
        <v>13.801182585894267</v>
      </c>
      <c r="AO956">
        <v>17.128859014262559</v>
      </c>
      <c r="AP956">
        <v>15.756379686580175</v>
      </c>
      <c r="AQ956">
        <v>16.427572848245433</v>
      </c>
      <c r="AR956">
        <v>18.723123261562222</v>
      </c>
      <c r="AS956">
        <v>18.345176013076042</v>
      </c>
      <c r="AT956">
        <v>18.416962623018605</v>
      </c>
      <c r="AU956">
        <v>18.331096490619842</v>
      </c>
      <c r="AV956">
        <v>20.472023132293828</v>
      </c>
      <c r="AW956">
        <v>21.86192012259454</v>
      </c>
      <c r="AX956">
        <v>21.107256452014852</v>
      </c>
      <c r="AY956">
        <v>24.604031006297319</v>
      </c>
      <c r="AZ956">
        <v>30.094696198874971</v>
      </c>
      <c r="BA956">
        <v>30.687394263371317</v>
      </c>
      <c r="BB956">
        <v>36.287721640825382</v>
      </c>
      <c r="BC956">
        <v>34.905687661972905</v>
      </c>
      <c r="BD956">
        <v>34.31421387477846</v>
      </c>
      <c r="BE956">
        <v>33.920051844352813</v>
      </c>
      <c r="BF956">
        <v>36.933569860724319</v>
      </c>
      <c r="BG956">
        <v>36.3916376931776</v>
      </c>
      <c r="BH956">
        <v>35.737695769073397</v>
      </c>
      <c r="BI956">
        <v>35.114099140031172</v>
      </c>
      <c r="BJ956">
        <v>33.31487187873654</v>
      </c>
      <c r="BK956">
        <v>32.54147932677742</v>
      </c>
      <c r="BL956">
        <v>29.563174108941411</v>
      </c>
      <c r="BM956">
        <v>36.952945125595534</v>
      </c>
    </row>
    <row r="957" spans="1:65" x14ac:dyDescent="0.2">
      <c r="A957" t="s">
        <v>3034</v>
      </c>
      <c r="B957" t="s">
        <v>579</v>
      </c>
      <c r="C957" t="s">
        <v>2409</v>
      </c>
      <c r="D957" t="s">
        <v>3708</v>
      </c>
      <c r="G957">
        <v>79.118961608857191</v>
      </c>
      <c r="H957">
        <v>79.918876808418531</v>
      </c>
      <c r="I957">
        <v>79.873980682590002</v>
      </c>
      <c r="J957">
        <v>77.334810533880855</v>
      </c>
      <c r="K957">
        <v>76.919519487560734</v>
      </c>
      <c r="L957">
        <v>81.439137113138202</v>
      </c>
      <c r="M957">
        <v>81.842324334880118</v>
      </c>
      <c r="N957">
        <v>80.963175659678811</v>
      </c>
      <c r="O957">
        <v>82.801336946142456</v>
      </c>
      <c r="P957">
        <v>79.75166264186231</v>
      </c>
      <c r="Q957">
        <v>81.783785106209862</v>
      </c>
      <c r="R957">
        <v>77.985509533950221</v>
      </c>
      <c r="S957">
        <v>76.04231540576346</v>
      </c>
      <c r="T957">
        <v>81.215111743251839</v>
      </c>
      <c r="U957">
        <v>77.246552509162299</v>
      </c>
      <c r="V957">
        <v>73.168908638723622</v>
      </c>
      <c r="W957">
        <v>70.281807957645</v>
      </c>
      <c r="X957">
        <v>70.551879929573616</v>
      </c>
      <c r="Y957">
        <v>69.420960439519277</v>
      </c>
      <c r="Z957">
        <v>69.211387682662718</v>
      </c>
      <c r="AA957">
        <v>71.322032998730464</v>
      </c>
      <c r="AB957">
        <v>69.848371543095524</v>
      </c>
      <c r="AC957">
        <v>70.533858387140285</v>
      </c>
      <c r="AD957">
        <v>69.532549643455539</v>
      </c>
      <c r="AE957">
        <v>77.382730343345258</v>
      </c>
      <c r="AF957">
        <v>78.182689424755353</v>
      </c>
      <c r="AJ957">
        <v>78.826269618335147</v>
      </c>
      <c r="AK957">
        <v>75.225278860810903</v>
      </c>
      <c r="AL957">
        <v>77.431761194802945</v>
      </c>
      <c r="AM957">
        <v>78.150437933796965</v>
      </c>
      <c r="AN957">
        <v>78.024641489638043</v>
      </c>
      <c r="AO957">
        <v>78.067370956620792</v>
      </c>
      <c r="AP957">
        <v>79.39125128746555</v>
      </c>
      <c r="AQ957">
        <v>80.062753679107431</v>
      </c>
      <c r="AR957">
        <v>79.296167478852226</v>
      </c>
      <c r="AS957">
        <v>80.641741880482471</v>
      </c>
      <c r="AT957">
        <v>81.446958675617154</v>
      </c>
      <c r="AU957">
        <v>81.846964937170299</v>
      </c>
      <c r="AV957">
        <v>81.702663024854886</v>
      </c>
      <c r="AW957">
        <v>82.773550193913934</v>
      </c>
      <c r="AX957">
        <v>83.386126203001737</v>
      </c>
      <c r="AY957">
        <v>82.295835816866784</v>
      </c>
      <c r="AZ957">
        <v>82.551741014145321</v>
      </c>
      <c r="BA957">
        <v>80.599140651786399</v>
      </c>
      <c r="BB957">
        <v>82.100381752205791</v>
      </c>
      <c r="BC957">
        <v>80.941943916536914</v>
      </c>
      <c r="BD957">
        <v>79.261706375931539</v>
      </c>
      <c r="BE957">
        <v>76.160298391794257</v>
      </c>
      <c r="BF957">
        <v>75.49316600419057</v>
      </c>
      <c r="BG957">
        <v>75.07180390154771</v>
      </c>
      <c r="BH957">
        <v>76.6327117298693</v>
      </c>
      <c r="BI957">
        <v>74.702560088921274</v>
      </c>
      <c r="BJ957">
        <v>75.720805705266287</v>
      </c>
      <c r="BK957">
        <v>77.061054852769658</v>
      </c>
      <c r="BL957">
        <v>75.4526553475078</v>
      </c>
    </row>
    <row r="958" spans="1:65" x14ac:dyDescent="0.2">
      <c r="A958" t="s">
        <v>3034</v>
      </c>
      <c r="B958" t="s">
        <v>579</v>
      </c>
      <c r="C958" t="s">
        <v>669</v>
      </c>
      <c r="D958" t="s">
        <v>2614</v>
      </c>
      <c r="AJ958">
        <v>6.45</v>
      </c>
      <c r="AK958">
        <v>10.55</v>
      </c>
      <c r="AM958">
        <v>11.64</v>
      </c>
      <c r="AN958">
        <v>11.91</v>
      </c>
      <c r="AO958">
        <v>11.19</v>
      </c>
      <c r="AP958">
        <v>11.31</v>
      </c>
      <c r="AQ958">
        <v>11.18</v>
      </c>
      <c r="AR958">
        <v>10.68</v>
      </c>
      <c r="AS958">
        <v>10.96</v>
      </c>
      <c r="AT958">
        <v>10.83</v>
      </c>
      <c r="AU958">
        <v>11.28</v>
      </c>
      <c r="AV958">
        <v>11.06</v>
      </c>
      <c r="AW958">
        <v>9.77</v>
      </c>
      <c r="AX958">
        <v>9.6199999999999992</v>
      </c>
      <c r="AY958">
        <v>8.75</v>
      </c>
      <c r="AZ958">
        <v>8.82</v>
      </c>
      <c r="BA958">
        <v>8.7200000000000006</v>
      </c>
      <c r="BB958">
        <v>8.23</v>
      </c>
      <c r="BC958">
        <v>9.02</v>
      </c>
      <c r="BD958">
        <v>5.51</v>
      </c>
      <c r="BE958">
        <v>4.43</v>
      </c>
      <c r="BF958">
        <v>4.51</v>
      </c>
      <c r="BG958">
        <v>4.21</v>
      </c>
      <c r="BH958">
        <v>6.54</v>
      </c>
      <c r="BI958">
        <v>6.98</v>
      </c>
      <c r="BJ958">
        <v>4.4000000000000004</v>
      </c>
      <c r="BK958">
        <v>3.28</v>
      </c>
      <c r="BL958">
        <v>2.92</v>
      </c>
    </row>
    <row r="959" spans="1:65" x14ac:dyDescent="0.2">
      <c r="A959" t="s">
        <v>3034</v>
      </c>
      <c r="B959" t="s">
        <v>579</v>
      </c>
      <c r="C959" t="s">
        <v>2080</v>
      </c>
      <c r="D959" t="s">
        <v>179</v>
      </c>
      <c r="E959">
        <v>24.360276220991746</v>
      </c>
      <c r="F959">
        <v>21.804016961967061</v>
      </c>
      <c r="G959">
        <v>20.260137079229928</v>
      </c>
      <c r="H959">
        <v>19.726367301926455</v>
      </c>
      <c r="I959">
        <v>18.984269060998542</v>
      </c>
      <c r="J959">
        <v>17.219944451792092</v>
      </c>
      <c r="K959">
        <v>21.7738964317391</v>
      </c>
      <c r="L959">
        <v>17.28704783205529</v>
      </c>
      <c r="M959">
        <v>20.167064942019731</v>
      </c>
      <c r="N959">
        <v>20.030463625948734</v>
      </c>
      <c r="O959">
        <v>21.81052211376235</v>
      </c>
      <c r="P959">
        <v>20.651167840601463</v>
      </c>
      <c r="Q959">
        <v>19.224207547965868</v>
      </c>
      <c r="R959">
        <v>21.627102607336735</v>
      </c>
      <c r="S959">
        <v>25.109074954092016</v>
      </c>
      <c r="T959">
        <v>22.597776395430351</v>
      </c>
      <c r="U959">
        <v>23.04873842222932</v>
      </c>
      <c r="V959">
        <v>21.996860266832769</v>
      </c>
      <c r="W959">
        <v>25.709789694630047</v>
      </c>
      <c r="X959">
        <v>24.248032497852908</v>
      </c>
      <c r="Y959">
        <v>25.936554488864122</v>
      </c>
      <c r="Z959">
        <v>22.306579542892706</v>
      </c>
      <c r="AA959">
        <v>21.823012039412195</v>
      </c>
      <c r="AB959">
        <v>20.562965250085373</v>
      </c>
      <c r="AC959">
        <v>20.808759772897467</v>
      </c>
      <c r="AD959">
        <v>22.046510320521044</v>
      </c>
      <c r="AE959">
        <v>25.653581301941266</v>
      </c>
      <c r="AF959">
        <v>24.644445936769923</v>
      </c>
      <c r="AG959">
        <v>25.601497446840721</v>
      </c>
      <c r="AH959">
        <v>27.114259621287314</v>
      </c>
      <c r="AI959">
        <v>25.729405277273699</v>
      </c>
      <c r="AJ959">
        <v>24.550810501772659</v>
      </c>
      <c r="AK959">
        <v>23.072978583440857</v>
      </c>
      <c r="AL959">
        <v>25.506117337553746</v>
      </c>
      <c r="AM959">
        <v>24.921820716557221</v>
      </c>
      <c r="AN959">
        <v>25.92120334737308</v>
      </c>
      <c r="AO959">
        <v>24.980416531441147</v>
      </c>
      <c r="AP959">
        <v>25.220442542814187</v>
      </c>
      <c r="AQ959">
        <v>25.928515124734879</v>
      </c>
      <c r="AR959">
        <v>25.797645862512919</v>
      </c>
      <c r="AS959">
        <v>24.609913220480411</v>
      </c>
      <c r="AT959">
        <v>25.581460572147126</v>
      </c>
      <c r="AU959">
        <v>25.133978179216793</v>
      </c>
      <c r="AV959">
        <v>28.495992315812664</v>
      </c>
      <c r="AW959">
        <v>28.159866167038167</v>
      </c>
      <c r="AX959">
        <v>29.112920858449858</v>
      </c>
      <c r="AY959">
        <v>31.279200450781442</v>
      </c>
      <c r="AZ959">
        <v>30.501233289242158</v>
      </c>
      <c r="BA959">
        <v>31.915427198911349</v>
      </c>
      <c r="BB959">
        <v>28.292432159741139</v>
      </c>
      <c r="BC959">
        <v>27.986505780685956</v>
      </c>
      <c r="BD959">
        <v>33.184067336108676</v>
      </c>
      <c r="BE959">
        <v>32.12891613902034</v>
      </c>
      <c r="BF959">
        <v>30.938500580638699</v>
      </c>
      <c r="BG959">
        <v>31.19449470850164</v>
      </c>
      <c r="BH959">
        <v>30.580777352589561</v>
      </c>
      <c r="BI959">
        <v>27.100149322190092</v>
      </c>
      <c r="BJ959">
        <v>26.603824385580861</v>
      </c>
      <c r="BK959">
        <v>27.829891336122721</v>
      </c>
      <c r="BL959">
        <v>28.504477524877043</v>
      </c>
      <c r="BM959">
        <v>27.454524421027461</v>
      </c>
    </row>
    <row r="960" spans="1:65" x14ac:dyDescent="0.2">
      <c r="A960" t="s">
        <v>3034</v>
      </c>
      <c r="B960" t="s">
        <v>579</v>
      </c>
      <c r="C960" t="s">
        <v>833</v>
      </c>
      <c r="D960" t="s">
        <v>2725</v>
      </c>
      <c r="F960">
        <v>0.42221180820215687</v>
      </c>
      <c r="G960">
        <v>0.32618625646262145</v>
      </c>
      <c r="H960">
        <v>0.2192936967895727</v>
      </c>
      <c r="I960">
        <v>8.2059703035383375E-2</v>
      </c>
      <c r="J960">
        <v>1.3146895152019631</v>
      </c>
      <c r="K960">
        <v>1.2791584036894506</v>
      </c>
      <c r="L960">
        <v>1.1900230689619717</v>
      </c>
      <c r="M960">
        <v>1.0750989445778201</v>
      </c>
      <c r="N960">
        <v>0.94742698419332372</v>
      </c>
      <c r="O960">
        <v>0.80183584053236912</v>
      </c>
      <c r="P960">
        <v>0.65344935266114823</v>
      </c>
      <c r="Q960">
        <v>0.51918675176433493</v>
      </c>
      <c r="R960">
        <v>0.43065000271305492</v>
      </c>
      <c r="S960">
        <v>0.44784204750129414</v>
      </c>
      <c r="T960">
        <v>0.46901460982217791</v>
      </c>
      <c r="U960">
        <v>0.45811392699999615</v>
      </c>
      <c r="V960">
        <v>0.45081735914238835</v>
      </c>
      <c r="W960">
        <v>0.42939770173828756</v>
      </c>
      <c r="X960">
        <v>0.39682497668173405</v>
      </c>
      <c r="Y960">
        <v>0.35846035337188437</v>
      </c>
      <c r="Z960">
        <v>0.32680632251323616</v>
      </c>
      <c r="AA960">
        <v>0.2911073570592651</v>
      </c>
      <c r="AB960">
        <v>0.24793174488859579</v>
      </c>
      <c r="AC960">
        <v>0.19917163112339029</v>
      </c>
      <c r="AD960">
        <v>0.14802754889879266</v>
      </c>
      <c r="AE960">
        <v>0.42615401275137565</v>
      </c>
      <c r="AF960">
        <v>0.51046000337800079</v>
      </c>
      <c r="AG960">
        <v>0.47335152500723487</v>
      </c>
      <c r="AH960">
        <v>0.45148967201403267</v>
      </c>
      <c r="AI960">
        <v>0.42998211254337332</v>
      </c>
      <c r="AJ960">
        <v>0.41627363481315299</v>
      </c>
      <c r="AK960">
        <v>0.38568309559253539</v>
      </c>
      <c r="AL960">
        <v>0.36037989463455361</v>
      </c>
      <c r="AM960">
        <v>0.31386943625486569</v>
      </c>
      <c r="AN960">
        <v>0.2572371737709947</v>
      </c>
      <c r="AO960">
        <v>0.18938742453006302</v>
      </c>
      <c r="AP960">
        <v>0.13802881835998149</v>
      </c>
      <c r="AQ960">
        <v>7.5924344697256091E-2</v>
      </c>
      <c r="AR960">
        <v>2.3183575901571177E-2</v>
      </c>
      <c r="AS960">
        <v>-2.2544090528383128E-2</v>
      </c>
      <c r="AT960">
        <v>-6.643143554084685E-2</v>
      </c>
      <c r="AU960">
        <v>-0.11796780886069162</v>
      </c>
      <c r="AV960">
        <v>-0.17858418450589333</v>
      </c>
      <c r="AW960">
        <v>-0.24652480356076406</v>
      </c>
      <c r="AX960">
        <v>-0.32120770443209007</v>
      </c>
      <c r="AY960">
        <v>-0.38944336079288444</v>
      </c>
      <c r="AZ960">
        <v>-0.44644308428836155</v>
      </c>
      <c r="BA960">
        <v>-0.51157717772262457</v>
      </c>
      <c r="BB960">
        <v>-0.58189286841203802</v>
      </c>
      <c r="BC960">
        <v>-0.64572031540909536</v>
      </c>
      <c r="BD960">
        <v>-0.72957928643545433</v>
      </c>
      <c r="BE960">
        <v>-0.80345487872854182</v>
      </c>
      <c r="BF960">
        <v>-0.79774905703964061</v>
      </c>
      <c r="BG960">
        <v>-0.69459178774176678</v>
      </c>
      <c r="BH960">
        <v>-0.53949959381407309</v>
      </c>
      <c r="BI960">
        <v>-0.34689908039762074</v>
      </c>
      <c r="BJ960">
        <v>-0.20003336728290017</v>
      </c>
      <c r="BK960">
        <v>-0.18820834518820051</v>
      </c>
      <c r="BL960">
        <v>-0.3537312897682362</v>
      </c>
      <c r="BM960">
        <v>-0.63959468048611912</v>
      </c>
    </row>
    <row r="961" spans="1:65" x14ac:dyDescent="0.2">
      <c r="A961" t="s">
        <v>3034</v>
      </c>
      <c r="B961" t="s">
        <v>579</v>
      </c>
      <c r="C961" t="s">
        <v>917</v>
      </c>
      <c r="D961" t="s">
        <v>118</v>
      </c>
      <c r="E961">
        <v>92.671152751625428</v>
      </c>
      <c r="F961">
        <v>93.662345693803388</v>
      </c>
      <c r="G961">
        <v>94.579431318122076</v>
      </c>
      <c r="H961">
        <v>95.317720104138914</v>
      </c>
      <c r="I961">
        <v>95.71431502561137</v>
      </c>
      <c r="J961">
        <v>95.686660335802713</v>
      </c>
      <c r="K961">
        <v>95.533577698133726</v>
      </c>
      <c r="L961">
        <v>94.897690826024999</v>
      </c>
      <c r="M961">
        <v>93.888969069043739</v>
      </c>
      <c r="N961">
        <v>92.622048099628358</v>
      </c>
      <c r="O961">
        <v>91.129047943028795</v>
      </c>
      <c r="P961">
        <v>89.596487844418519</v>
      </c>
      <c r="Q961">
        <v>87.817866584995883</v>
      </c>
      <c r="R961">
        <v>85.810382699638538</v>
      </c>
      <c r="S961">
        <v>83.652874085822901</v>
      </c>
      <c r="T961">
        <v>81.450153397177132</v>
      </c>
      <c r="U961">
        <v>78.955648225189009</v>
      </c>
      <c r="V961">
        <v>76.742597050994348</v>
      </c>
      <c r="W961">
        <v>74.730619487643025</v>
      </c>
      <c r="X961">
        <v>72.803718362408333</v>
      </c>
      <c r="Y961">
        <v>70.91754678776519</v>
      </c>
      <c r="Z961">
        <v>69.579253535881321</v>
      </c>
      <c r="AA961">
        <v>68.068197335067921</v>
      </c>
      <c r="AB961">
        <v>66.537116192719211</v>
      </c>
      <c r="AC961">
        <v>65.185471139721997</v>
      </c>
      <c r="AD961">
        <v>64.083761798072985</v>
      </c>
      <c r="AE961">
        <v>63.09329478421558</v>
      </c>
      <c r="AF961">
        <v>62.31158337345002</v>
      </c>
      <c r="AG961">
        <v>61.65256198194912</v>
      </c>
      <c r="AH961">
        <v>60.99138870527139</v>
      </c>
      <c r="AI961">
        <v>60.276221219673012</v>
      </c>
      <c r="AJ961">
        <v>59.585662287907049</v>
      </c>
      <c r="AK961">
        <v>58.92534269027162</v>
      </c>
      <c r="AL961">
        <v>58.25072179468166</v>
      </c>
      <c r="AM961">
        <v>57.516956646146234</v>
      </c>
      <c r="AN961">
        <v>56.702861342769594</v>
      </c>
      <c r="AO961">
        <v>56.010459579108115</v>
      </c>
      <c r="AP961">
        <v>55.134729518645862</v>
      </c>
      <c r="AQ961">
        <v>54.166890420005387</v>
      </c>
      <c r="AR961">
        <v>53.224624603244251</v>
      </c>
      <c r="AS961">
        <v>52.350268949765763</v>
      </c>
      <c r="AT961">
        <v>51.326329707767549</v>
      </c>
      <c r="AU961">
        <v>50.430069942318703</v>
      </c>
      <c r="AV961">
        <v>49.569167706167363</v>
      </c>
      <c r="AW961">
        <v>48.608593965011863</v>
      </c>
      <c r="AX961">
        <v>47.493258111439687</v>
      </c>
      <c r="AY961">
        <v>46.37906159558154</v>
      </c>
      <c r="AZ961">
        <v>45.098036791054014</v>
      </c>
      <c r="BA961">
        <v>43.735148918998753</v>
      </c>
      <c r="BB961">
        <v>42.422621273786135</v>
      </c>
      <c r="BC961">
        <v>41.225335921363651</v>
      </c>
      <c r="BD961">
        <v>40.005859013853048</v>
      </c>
      <c r="BE961">
        <v>38.943103662901066</v>
      </c>
      <c r="BF961">
        <v>37.989040854433966</v>
      </c>
      <c r="BG961">
        <v>37.07772393902669</v>
      </c>
      <c r="BH961">
        <v>36.192456803840479</v>
      </c>
      <c r="BI961">
        <v>35.352089946684657</v>
      </c>
      <c r="BJ961">
        <v>34.518657825043199</v>
      </c>
      <c r="BK961">
        <v>33.717896956935121</v>
      </c>
      <c r="BL961">
        <v>32.968471895270575</v>
      </c>
      <c r="BM961">
        <v>32.264257037479638</v>
      </c>
    </row>
    <row r="962" spans="1:65" x14ac:dyDescent="0.2">
      <c r="A962" t="s">
        <v>3034</v>
      </c>
      <c r="B962" t="s">
        <v>579</v>
      </c>
      <c r="C962" t="s">
        <v>2143</v>
      </c>
      <c r="D962" t="s">
        <v>3908</v>
      </c>
      <c r="E962">
        <v>1.12313347625366</v>
      </c>
      <c r="F962">
        <v>1.10781998680923</v>
      </c>
      <c r="G962">
        <v>1.0945802551389801</v>
      </c>
      <c r="H962">
        <v>1.08606932739103</v>
      </c>
      <c r="I962">
        <v>1.0861169557567001</v>
      </c>
      <c r="J962">
        <v>1.09619650367684</v>
      </c>
      <c r="K962">
        <v>1.1079655520257199</v>
      </c>
      <c r="L962">
        <v>1.1285192690914601</v>
      </c>
      <c r="M962">
        <v>1.1532951069571999</v>
      </c>
      <c r="N962">
        <v>1.17688883679179</v>
      </c>
      <c r="O962">
        <v>1.19727805985629</v>
      </c>
      <c r="P962">
        <v>1.2082567946776599</v>
      </c>
      <c r="Q962">
        <v>1.2162704538853299</v>
      </c>
      <c r="R962">
        <v>1.22543255376081</v>
      </c>
      <c r="S962">
        <v>1.2406137717337</v>
      </c>
      <c r="T962">
        <v>1.2633989988333301</v>
      </c>
      <c r="U962">
        <v>1.2883663198531701</v>
      </c>
      <c r="V962">
        <v>1.3179043554843699</v>
      </c>
      <c r="W962">
        <v>1.34723025351229</v>
      </c>
      <c r="X962">
        <v>1.37039611075701</v>
      </c>
      <c r="Y962">
        <v>1.38518863530508</v>
      </c>
      <c r="Z962">
        <v>1.38271692055288</v>
      </c>
      <c r="AA962">
        <v>1.3771273013991101</v>
      </c>
      <c r="AB962">
        <v>1.3731606091713799</v>
      </c>
      <c r="AC962">
        <v>1.37599611067953</v>
      </c>
      <c r="AD962">
        <v>1.38792784716088</v>
      </c>
      <c r="AE962">
        <v>1.40057783100099</v>
      </c>
      <c r="AF962">
        <v>1.4190997607201501</v>
      </c>
      <c r="AG962">
        <v>1.44305069501107</v>
      </c>
      <c r="AH962">
        <v>1.4718868137889201</v>
      </c>
      <c r="AI962">
        <v>1.50496717622091</v>
      </c>
      <c r="AJ962">
        <v>1.5335183476395899</v>
      </c>
      <c r="AK962">
        <v>1.5650532519278799</v>
      </c>
      <c r="AL962">
        <v>1.5989550723149299</v>
      </c>
      <c r="AM962">
        <v>1.63411854969931</v>
      </c>
      <c r="AN962">
        <v>1.6698320763614301</v>
      </c>
      <c r="AO962">
        <v>1.6970413297717699</v>
      </c>
      <c r="AP962">
        <v>1.7268260492927201</v>
      </c>
      <c r="AQ962">
        <v>1.75828949768569</v>
      </c>
      <c r="AR962">
        <v>1.7895229033539299</v>
      </c>
      <c r="AS962">
        <v>1.81952135723186</v>
      </c>
      <c r="AT962">
        <v>1.84079486251994</v>
      </c>
      <c r="AU962">
        <v>1.86228289593916</v>
      </c>
      <c r="AV962">
        <v>1.8852077051545699</v>
      </c>
      <c r="AW962">
        <v>1.91083395600124</v>
      </c>
      <c r="AX962">
        <v>1.9400565291038401</v>
      </c>
      <c r="AY962">
        <v>1.95957163713757</v>
      </c>
      <c r="AZ962">
        <v>1.9833555564056999</v>
      </c>
      <c r="BA962">
        <v>2.0157518931579599</v>
      </c>
      <c r="BB962">
        <v>2.0623708322008798</v>
      </c>
      <c r="BC962">
        <v>2.1261023071745999</v>
      </c>
      <c r="BD962">
        <v>2.1960638276666198</v>
      </c>
      <c r="BE962">
        <v>2.27878475385288</v>
      </c>
      <c r="BF962">
        <v>2.37304340687874</v>
      </c>
      <c r="BG962">
        <v>2.4774438694176499</v>
      </c>
      <c r="BH962">
        <v>2.5902686791549998</v>
      </c>
      <c r="BI962">
        <v>2.68781802337304</v>
      </c>
      <c r="BJ962">
        <v>2.7959013560646202</v>
      </c>
      <c r="BK962">
        <v>2.90586924177232</v>
      </c>
      <c r="BL962">
        <v>3.0054351940682</v>
      </c>
      <c r="BM962">
        <v>3.0889912667677502</v>
      </c>
    </row>
    <row r="963" spans="1:65" x14ac:dyDescent="0.2">
      <c r="A963" t="s">
        <v>3034</v>
      </c>
      <c r="B963" t="s">
        <v>579</v>
      </c>
      <c r="C963" t="s">
        <v>3775</v>
      </c>
      <c r="D963" t="s">
        <v>640</v>
      </c>
      <c r="E963">
        <v>7.0269092288237696</v>
      </c>
      <c r="F963">
        <v>6.9168663301488298</v>
      </c>
      <c r="G963">
        <v>6.7954432700304501</v>
      </c>
      <c r="H963">
        <v>6.6789723822488396</v>
      </c>
      <c r="I963">
        <v>6.5895636452734996</v>
      </c>
      <c r="J963">
        <v>6.5392906296386499</v>
      </c>
      <c r="K963">
        <v>6.54135706115287</v>
      </c>
      <c r="L963">
        <v>6.5644100657836404</v>
      </c>
      <c r="M963">
        <v>6.59467848692766</v>
      </c>
      <c r="N963">
        <v>6.6239037759770003</v>
      </c>
      <c r="O963">
        <v>6.6559155369897001</v>
      </c>
      <c r="P963">
        <v>6.6944607459721901</v>
      </c>
      <c r="Q963">
        <v>6.7478877519899001</v>
      </c>
      <c r="R963">
        <v>6.8259627153946196</v>
      </c>
      <c r="S963">
        <v>6.93195994350289</v>
      </c>
      <c r="T963">
        <v>7.06208873632034</v>
      </c>
      <c r="U963">
        <v>7.2793033983285103</v>
      </c>
      <c r="V963">
        <v>7.4866139166419403</v>
      </c>
      <c r="W963">
        <v>7.6733890724500098</v>
      </c>
      <c r="X963">
        <v>7.8382156878903899</v>
      </c>
      <c r="Y963">
        <v>7.9858241807773798</v>
      </c>
      <c r="Z963">
        <v>8.1249173068950693</v>
      </c>
      <c r="AA963">
        <v>8.23262044396356</v>
      </c>
      <c r="AB963">
        <v>8.3082833995693104</v>
      </c>
      <c r="AC963">
        <v>8.3731653442673597</v>
      </c>
      <c r="AD963">
        <v>8.4535021261633307</v>
      </c>
      <c r="AE963">
        <v>8.5890829416658292</v>
      </c>
      <c r="AF963">
        <v>8.7579501810087201</v>
      </c>
      <c r="AG963">
        <v>8.9323954636442</v>
      </c>
      <c r="AH963">
        <v>9.0655865012223398</v>
      </c>
      <c r="AI963">
        <v>9.1286427603625704</v>
      </c>
      <c r="AJ963">
        <v>9.1447734941869001</v>
      </c>
      <c r="AK963">
        <v>9.0962380015416606</v>
      </c>
      <c r="AL963">
        <v>8.9953437834211396</v>
      </c>
      <c r="AM963">
        <v>8.8611752883025101</v>
      </c>
      <c r="AN963">
        <v>8.7089939562644307</v>
      </c>
      <c r="AO963">
        <v>8.5364057946975809</v>
      </c>
      <c r="AP963">
        <v>8.3457164913310802</v>
      </c>
      <c r="AQ963">
        <v>8.1619559164083508</v>
      </c>
      <c r="AR963">
        <v>8.01991264972607</v>
      </c>
      <c r="AS963">
        <v>7.9399630633314198</v>
      </c>
      <c r="AT963">
        <v>7.9407947256767102</v>
      </c>
      <c r="AU963">
        <v>7.9947267997985501</v>
      </c>
      <c r="AV963">
        <v>8.0808641241147896</v>
      </c>
      <c r="AW963">
        <v>8.1678316957749395</v>
      </c>
      <c r="AX963">
        <v>8.2364787447469308</v>
      </c>
      <c r="AY963">
        <v>8.2988196074300795</v>
      </c>
      <c r="AZ963">
        <v>8.3486795389420099</v>
      </c>
      <c r="BA963">
        <v>8.3861037032063894</v>
      </c>
      <c r="BB963">
        <v>8.4134409298439898</v>
      </c>
      <c r="BC963">
        <v>8.4341238479402492</v>
      </c>
      <c r="BD963">
        <v>8.4653601155835307</v>
      </c>
      <c r="BE963">
        <v>8.4784484085614107</v>
      </c>
      <c r="BF963">
        <v>8.4837552891721408</v>
      </c>
      <c r="BG963">
        <v>8.4976496362887204</v>
      </c>
      <c r="BH963">
        <v>8.5283038214838296</v>
      </c>
      <c r="BI963">
        <v>8.6139458655405505</v>
      </c>
      <c r="BJ963">
        <v>8.7195495504996394</v>
      </c>
      <c r="BK963">
        <v>8.8254335724995308</v>
      </c>
      <c r="BL963">
        <v>8.9052029820671095</v>
      </c>
      <c r="BM963">
        <v>8.9455553436914101</v>
      </c>
    </row>
    <row r="964" spans="1:65" x14ac:dyDescent="0.2">
      <c r="A964" t="s">
        <v>3034</v>
      </c>
      <c r="B964" t="s">
        <v>579</v>
      </c>
      <c r="C964" t="s">
        <v>1883</v>
      </c>
      <c r="D964" t="s">
        <v>3567</v>
      </c>
      <c r="E964">
        <v>46.693896345459699</v>
      </c>
      <c r="F964">
        <v>46.950390730555803</v>
      </c>
      <c r="G964">
        <v>47.187975745276503</v>
      </c>
      <c r="H964">
        <v>47.379370105886103</v>
      </c>
      <c r="I964">
        <v>47.482790409011002</v>
      </c>
      <c r="J964">
        <v>47.477296024698198</v>
      </c>
      <c r="K964">
        <v>47.429285872112402</v>
      </c>
      <c r="L964">
        <v>47.257160802943503</v>
      </c>
      <c r="M964">
        <v>46.987444504305003</v>
      </c>
      <c r="N964">
        <v>46.647728423065601</v>
      </c>
      <c r="O964">
        <v>46.243626357741498</v>
      </c>
      <c r="P964">
        <v>45.813021098910298</v>
      </c>
      <c r="Q964">
        <v>45.309715019147099</v>
      </c>
      <c r="R964">
        <v>44.733238052290098</v>
      </c>
      <c r="S964">
        <v>44.1006278000539</v>
      </c>
      <c r="T964">
        <v>43.439138847147497</v>
      </c>
      <c r="U964">
        <v>42.6650592834973</v>
      </c>
      <c r="V964">
        <v>41.959502943526303</v>
      </c>
      <c r="W964">
        <v>41.303089535644602</v>
      </c>
      <c r="X964">
        <v>40.662408086286199</v>
      </c>
      <c r="Y964">
        <v>40.023912561347402</v>
      </c>
      <c r="Z964">
        <v>39.557048054311601</v>
      </c>
      <c r="AA964">
        <v>39.025203315130597</v>
      </c>
      <c r="AB964">
        <v>38.477717811298199</v>
      </c>
      <c r="AC964">
        <v>37.984121229386901</v>
      </c>
      <c r="AD964">
        <v>37.5718656490603</v>
      </c>
      <c r="AE964">
        <v>37.189007053991503</v>
      </c>
      <c r="AF964">
        <v>36.878713546764097</v>
      </c>
      <c r="AG964">
        <v>36.610639790525703</v>
      </c>
      <c r="AH964">
        <v>36.338727145920899</v>
      </c>
      <c r="AI964">
        <v>36.043123533441097</v>
      </c>
      <c r="AJ964">
        <v>35.751358249667298</v>
      </c>
      <c r="AK964">
        <v>35.469258555339103</v>
      </c>
      <c r="AL964">
        <v>35.179340163616203</v>
      </c>
      <c r="AM964">
        <v>34.863383543473098</v>
      </c>
      <c r="AN964">
        <v>34.512042056109898</v>
      </c>
      <c r="AO964">
        <v>34.203343491910402</v>
      </c>
      <c r="AP964">
        <v>33.817945169892702</v>
      </c>
      <c r="AQ964">
        <v>33.391006729718498</v>
      </c>
      <c r="AR964">
        <v>32.970293366286903</v>
      </c>
      <c r="AS964">
        <v>32.573811313700801</v>
      </c>
      <c r="AT964">
        <v>32.110325408404698</v>
      </c>
      <c r="AU964">
        <v>31.696537963213</v>
      </c>
      <c r="AV964">
        <v>31.294077223125001</v>
      </c>
      <c r="AW964">
        <v>30.844367050016999</v>
      </c>
      <c r="AX964">
        <v>30.321058406799398</v>
      </c>
      <c r="AY964">
        <v>29.794318854073801</v>
      </c>
      <c r="AZ964">
        <v>29.184720961290999</v>
      </c>
      <c r="BA964">
        <v>28.526268515573701</v>
      </c>
      <c r="BB964">
        <v>27.877293734662299</v>
      </c>
      <c r="BC964">
        <v>27.268522224458099</v>
      </c>
      <c r="BD964">
        <v>26.637807693921498</v>
      </c>
      <c r="BE964">
        <v>26.072394574513201</v>
      </c>
      <c r="BF964">
        <v>25.550242041739399</v>
      </c>
      <c r="BG964">
        <v>25.0387904912347</v>
      </c>
      <c r="BH964">
        <v>24.529668323047702</v>
      </c>
      <c r="BI964">
        <v>24.0457654306216</v>
      </c>
      <c r="BJ964">
        <v>23.5569125467782</v>
      </c>
      <c r="BK964">
        <v>23.077895979964001</v>
      </c>
      <c r="BL964">
        <v>22.620784659854099</v>
      </c>
      <c r="BM964">
        <v>22.183570505064299</v>
      </c>
    </row>
    <row r="965" spans="1:65" x14ac:dyDescent="0.2">
      <c r="A965" t="s">
        <v>3034</v>
      </c>
      <c r="B965" t="s">
        <v>579</v>
      </c>
      <c r="C965" t="s">
        <v>3507</v>
      </c>
      <c r="D965" t="s">
        <v>2942</v>
      </c>
      <c r="E965">
        <v>55.204999999999998</v>
      </c>
      <c r="F965">
        <v>55.753999999999998</v>
      </c>
      <c r="G965">
        <v>56.277999999999999</v>
      </c>
      <c r="H965">
        <v>56.780999999999999</v>
      </c>
      <c r="I965">
        <v>57.27</v>
      </c>
      <c r="J965">
        <v>57.749000000000002</v>
      </c>
      <c r="K965">
        <v>58.222000000000001</v>
      </c>
      <c r="L965">
        <v>58.688000000000002</v>
      </c>
      <c r="M965">
        <v>59.146000000000001</v>
      </c>
      <c r="N965">
        <v>59.598999999999997</v>
      </c>
      <c r="O965">
        <v>60.046999999999997</v>
      </c>
      <c r="P965">
        <v>60.491</v>
      </c>
      <c r="Q965">
        <v>60.929000000000002</v>
      </c>
      <c r="R965">
        <v>61.36</v>
      </c>
      <c r="S965">
        <v>61.784999999999997</v>
      </c>
      <c r="T965">
        <v>62.204999999999998</v>
      </c>
      <c r="U965">
        <v>62.625</v>
      </c>
      <c r="V965">
        <v>63.045000000000002</v>
      </c>
      <c r="W965">
        <v>63.460999999999999</v>
      </c>
      <c r="X965">
        <v>63.868000000000002</v>
      </c>
      <c r="Y965">
        <v>64.256</v>
      </c>
      <c r="Z965">
        <v>64.616</v>
      </c>
      <c r="AA965">
        <v>64.938000000000002</v>
      </c>
      <c r="AB965">
        <v>65.218000000000004</v>
      </c>
      <c r="AC965">
        <v>65.453999999999994</v>
      </c>
      <c r="AD965">
        <v>65.64</v>
      </c>
      <c r="AE965">
        <v>65.772000000000006</v>
      </c>
      <c r="AF965">
        <v>65.858000000000004</v>
      </c>
      <c r="AG965">
        <v>65.917000000000002</v>
      </c>
      <c r="AH965">
        <v>65.965999999999994</v>
      </c>
      <c r="AI965">
        <v>66.036000000000001</v>
      </c>
      <c r="AJ965">
        <v>66.16</v>
      </c>
      <c r="AK965">
        <v>66.355999999999995</v>
      </c>
      <c r="AL965">
        <v>66.631</v>
      </c>
      <c r="AM965">
        <v>66.986000000000004</v>
      </c>
      <c r="AN965">
        <v>67.406000000000006</v>
      </c>
      <c r="AO965">
        <v>67.869</v>
      </c>
      <c r="AP965">
        <v>68.340999999999994</v>
      </c>
      <c r="AQ965">
        <v>68.795000000000002</v>
      </c>
      <c r="AR965">
        <v>69.215000000000003</v>
      </c>
      <c r="AS965">
        <v>69.593999999999994</v>
      </c>
      <c r="AT965">
        <v>69.930999999999997</v>
      </c>
      <c r="AU965">
        <v>70.239999999999995</v>
      </c>
      <c r="AV965">
        <v>70.533000000000001</v>
      </c>
      <c r="AW965">
        <v>70.813000000000002</v>
      </c>
      <c r="AX965">
        <v>71.084999999999994</v>
      </c>
      <c r="AY965">
        <v>71.353999999999999</v>
      </c>
      <c r="AZ965">
        <v>71.620999999999995</v>
      </c>
      <c r="BA965">
        <v>71.887</v>
      </c>
      <c r="BB965">
        <v>72.153999999999996</v>
      </c>
      <c r="BC965">
        <v>72.421999999999997</v>
      </c>
      <c r="BD965">
        <v>72.688999999999993</v>
      </c>
      <c r="BE965">
        <v>72.95</v>
      </c>
      <c r="BF965">
        <v>73.204999999999998</v>
      </c>
      <c r="BG965">
        <v>73.45</v>
      </c>
      <c r="BH965">
        <v>73.686000000000007</v>
      </c>
      <c r="BI965">
        <v>73.91</v>
      </c>
      <c r="BJ965">
        <v>74.123999999999995</v>
      </c>
      <c r="BK965">
        <v>74.33</v>
      </c>
      <c r="BL965">
        <v>74.528000000000006</v>
      </c>
    </row>
    <row r="966" spans="1:65" x14ac:dyDescent="0.2">
      <c r="A966" t="s">
        <v>3034</v>
      </c>
      <c r="B966" t="s">
        <v>579</v>
      </c>
      <c r="C966" t="s">
        <v>678</v>
      </c>
      <c r="D966" t="s">
        <v>895</v>
      </c>
    </row>
    <row r="967" spans="1:65" x14ac:dyDescent="0.2">
      <c r="A967" t="s">
        <v>3034</v>
      </c>
      <c r="B967" t="s">
        <v>579</v>
      </c>
      <c r="C967" t="s">
        <v>1873</v>
      </c>
      <c r="D967" t="s">
        <v>2922</v>
      </c>
      <c r="AU967">
        <v>29.940000534057599</v>
      </c>
      <c r="AV967">
        <v>28.090000152587901</v>
      </c>
      <c r="AW967">
        <v>28.7399997711182</v>
      </c>
      <c r="AX967">
        <v>27.719999313354499</v>
      </c>
      <c r="AY967">
        <v>27.430000305175799</v>
      </c>
      <c r="AZ967">
        <v>26.690000534057599</v>
      </c>
      <c r="BA967">
        <v>25.440000534057599</v>
      </c>
      <c r="BB967">
        <v>24.829999923706101</v>
      </c>
      <c r="BC967">
        <v>23.559999465942401</v>
      </c>
      <c r="BD967">
        <v>23.389999389648398</v>
      </c>
      <c r="BE967">
        <v>22.4799995422363</v>
      </c>
      <c r="BF967">
        <v>22.090000152587901</v>
      </c>
      <c r="BG967">
        <v>21.389999389648398</v>
      </c>
      <c r="BH967">
        <v>20.940000534057599</v>
      </c>
      <c r="BI967">
        <v>20.9799995422363</v>
      </c>
      <c r="BJ967">
        <v>21.780000686645501</v>
      </c>
      <c r="BK967">
        <v>22.590000152587901</v>
      </c>
      <c r="BL967">
        <v>23.950000762939499</v>
      </c>
    </row>
    <row r="968" spans="1:65" x14ac:dyDescent="0.2">
      <c r="A968" t="s">
        <v>3034</v>
      </c>
      <c r="B968" t="s">
        <v>579</v>
      </c>
      <c r="C968" t="s">
        <v>1635</v>
      </c>
      <c r="D968" t="s">
        <v>785</v>
      </c>
      <c r="AJ968">
        <v>24.99</v>
      </c>
      <c r="AK968">
        <v>24.02</v>
      </c>
      <c r="AL968">
        <v>20.88</v>
      </c>
      <c r="AM968">
        <v>23.14</v>
      </c>
      <c r="AN968">
        <v>21.29</v>
      </c>
      <c r="AO968">
        <v>26.91</v>
      </c>
      <c r="AP968">
        <v>27.4</v>
      </c>
      <c r="AQ968">
        <v>32.78</v>
      </c>
      <c r="AR968">
        <v>42.24</v>
      </c>
      <c r="AS968">
        <v>44.45</v>
      </c>
      <c r="AT968">
        <v>34.94</v>
      </c>
      <c r="AU968">
        <v>35.86</v>
      </c>
      <c r="AV968">
        <v>34.049999999999997</v>
      </c>
      <c r="AW968">
        <v>34.11</v>
      </c>
      <c r="AX968">
        <v>31.66</v>
      </c>
      <c r="AY968">
        <v>30.35</v>
      </c>
      <c r="AZ968">
        <v>28.94</v>
      </c>
      <c r="BA968">
        <v>29.96</v>
      </c>
      <c r="BB968">
        <v>31.08</v>
      </c>
      <c r="BC968">
        <v>28.84</v>
      </c>
      <c r="BD968">
        <v>26.93</v>
      </c>
      <c r="BE968">
        <v>25.66</v>
      </c>
      <c r="BF968">
        <v>24.46</v>
      </c>
      <c r="BG968">
        <v>23.02</v>
      </c>
      <c r="BH968">
        <v>22.82</v>
      </c>
      <c r="BI968">
        <v>23.15</v>
      </c>
      <c r="BJ968">
        <v>23.64</v>
      </c>
      <c r="BK968">
        <v>24.44</v>
      </c>
      <c r="BL968">
        <v>25.81</v>
      </c>
    </row>
    <row r="969" spans="1:65" x14ac:dyDescent="0.2">
      <c r="A969" t="s">
        <v>3034</v>
      </c>
      <c r="B969" t="s">
        <v>579</v>
      </c>
      <c r="C969" t="s">
        <v>75</v>
      </c>
      <c r="D969" t="s">
        <v>3103</v>
      </c>
      <c r="AI969">
        <v>50.71</v>
      </c>
      <c r="AJ969">
        <v>50.95</v>
      </c>
      <c r="AK969">
        <v>51.35</v>
      </c>
      <c r="AL969">
        <v>51.84</v>
      </c>
      <c r="AM969">
        <v>52.39</v>
      </c>
      <c r="AN969">
        <v>52.9</v>
      </c>
      <c r="AO969">
        <v>53.11</v>
      </c>
      <c r="AP969">
        <v>53.5</v>
      </c>
      <c r="AQ969">
        <v>53.63</v>
      </c>
      <c r="AR969">
        <v>53.28</v>
      </c>
      <c r="AS969">
        <v>53.63</v>
      </c>
      <c r="AT969">
        <v>53.9</v>
      </c>
      <c r="AU969">
        <v>54.2</v>
      </c>
      <c r="AV969">
        <v>55.19</v>
      </c>
      <c r="AW969">
        <v>53.5</v>
      </c>
      <c r="AX969">
        <v>52.51</v>
      </c>
      <c r="AY969">
        <v>51.5</v>
      </c>
      <c r="AZ969">
        <v>50.5</v>
      </c>
      <c r="BA969">
        <v>50.96</v>
      </c>
      <c r="BB969">
        <v>54.38</v>
      </c>
      <c r="BC969">
        <v>55.73</v>
      </c>
      <c r="BD969">
        <v>56.53</v>
      </c>
      <c r="BE969">
        <v>57.97</v>
      </c>
      <c r="BF969">
        <v>57.87</v>
      </c>
      <c r="BG969">
        <v>57.89</v>
      </c>
      <c r="BH969">
        <v>58.48</v>
      </c>
      <c r="BI969">
        <v>58.16</v>
      </c>
      <c r="BJ969">
        <v>57.89</v>
      </c>
      <c r="BK969">
        <v>57.22</v>
      </c>
      <c r="BL969">
        <v>56.19</v>
      </c>
    </row>
    <row r="970" spans="1:65" x14ac:dyDescent="0.2">
      <c r="A970" t="s">
        <v>3034</v>
      </c>
      <c r="B970" t="s">
        <v>579</v>
      </c>
      <c r="C970" t="s">
        <v>3410</v>
      </c>
      <c r="D970" t="s">
        <v>3624</v>
      </c>
      <c r="I970">
        <v>23.81</v>
      </c>
      <c r="R970">
        <v>28.29</v>
      </c>
      <c r="AD970">
        <v>25.32</v>
      </c>
      <c r="AL970">
        <v>27.38</v>
      </c>
      <c r="AT970">
        <v>47.21</v>
      </c>
      <c r="AU970">
        <v>46.84</v>
      </c>
      <c r="AV970">
        <v>47.78</v>
      </c>
      <c r="AW970">
        <v>44.62</v>
      </c>
      <c r="AX970">
        <v>42.66</v>
      </c>
      <c r="AY970">
        <v>42.8</v>
      </c>
      <c r="AZ970">
        <v>38.35</v>
      </c>
      <c r="BA970">
        <v>38.299999999999997</v>
      </c>
      <c r="BB970">
        <v>42.25</v>
      </c>
      <c r="BC970">
        <v>43.74</v>
      </c>
      <c r="BD970">
        <v>44.43</v>
      </c>
      <c r="BE970">
        <v>45.96</v>
      </c>
      <c r="BF970">
        <v>45.57</v>
      </c>
      <c r="BG970">
        <v>45.55</v>
      </c>
      <c r="BH970">
        <v>45.71</v>
      </c>
      <c r="BI970">
        <v>45.6</v>
      </c>
      <c r="BJ970">
        <v>45.65</v>
      </c>
      <c r="BK970">
        <v>44.84</v>
      </c>
      <c r="BL970">
        <v>43.39</v>
      </c>
      <c r="BM970">
        <v>38.17</v>
      </c>
    </row>
    <row r="971" spans="1:65" x14ac:dyDescent="0.2">
      <c r="A971" t="s">
        <v>3034</v>
      </c>
      <c r="B971" t="s">
        <v>579</v>
      </c>
      <c r="C971" t="s">
        <v>2057</v>
      </c>
      <c r="D971" t="s">
        <v>4047</v>
      </c>
      <c r="AJ971">
        <v>56.5200004577637</v>
      </c>
      <c r="AK971">
        <v>56.7299995422363</v>
      </c>
      <c r="AL971">
        <v>56.939998626708999</v>
      </c>
      <c r="AM971">
        <v>57.220001220703097</v>
      </c>
      <c r="AN971">
        <v>57.509998321533203</v>
      </c>
      <c r="AO971">
        <v>57.860000610351598</v>
      </c>
      <c r="AP971">
        <v>58.259998321533203</v>
      </c>
      <c r="AQ971">
        <v>58.599998474121101</v>
      </c>
      <c r="AR971">
        <v>58.880001068115199</v>
      </c>
      <c r="AS971">
        <v>59.009998321533203</v>
      </c>
      <c r="AT971">
        <v>59.380001068115199</v>
      </c>
      <c r="AU971">
        <v>59.610000610351598</v>
      </c>
      <c r="AV971">
        <v>59.880001068115199</v>
      </c>
      <c r="AW971">
        <v>60.200000762939503</v>
      </c>
      <c r="AX971">
        <v>60.419998168945298</v>
      </c>
      <c r="AY971">
        <v>60.7700004577637</v>
      </c>
      <c r="AZ971">
        <v>61.119998931884801</v>
      </c>
      <c r="BA971">
        <v>61.310001373291001</v>
      </c>
      <c r="BB971">
        <v>61.560001373291001</v>
      </c>
      <c r="BC971">
        <v>61.619998931884801</v>
      </c>
      <c r="BD971">
        <v>61.529998779296903</v>
      </c>
      <c r="BE971">
        <v>61.930000305175803</v>
      </c>
      <c r="BF971">
        <v>63.759998321533203</v>
      </c>
      <c r="BG971">
        <v>63.990001678466797</v>
      </c>
      <c r="BH971">
        <v>64.169998168945298</v>
      </c>
      <c r="BI971">
        <v>64.580001831054702</v>
      </c>
      <c r="BJ971">
        <v>64.050003051757798</v>
      </c>
      <c r="BK971">
        <v>63.299999237060497</v>
      </c>
      <c r="BL971">
        <v>64.110000610351605</v>
      </c>
    </row>
    <row r="972" spans="1:65" x14ac:dyDescent="0.2">
      <c r="A972" t="s">
        <v>3034</v>
      </c>
      <c r="B972" t="s">
        <v>579</v>
      </c>
      <c r="C972" t="s">
        <v>3601</v>
      </c>
      <c r="D972" t="s">
        <v>1759</v>
      </c>
      <c r="AJ972">
        <v>6.6500000953674299</v>
      </c>
      <c r="AK972">
        <v>6.5999999046325701</v>
      </c>
      <c r="AL972">
        <v>6.5199999809265101</v>
      </c>
      <c r="AM972">
        <v>6.4299998283386204</v>
      </c>
      <c r="AN972">
        <v>6.3299999237060502</v>
      </c>
      <c r="AO972">
        <v>6.3000001907348597</v>
      </c>
      <c r="AP972">
        <v>6.2399997711181596</v>
      </c>
      <c r="AQ972">
        <v>6.2399997711181596</v>
      </c>
      <c r="AR972">
        <v>6.3800001144409197</v>
      </c>
      <c r="AS972">
        <v>6.3400001525878897</v>
      </c>
      <c r="AT972">
        <v>6.2399997711181596</v>
      </c>
      <c r="AU972">
        <v>5.75</v>
      </c>
      <c r="AV972">
        <v>5.9699997901916504</v>
      </c>
      <c r="AW972">
        <v>5.3899998664856001</v>
      </c>
      <c r="AX972">
        <v>5.0999999046325701</v>
      </c>
      <c r="AY972">
        <v>4.7600002288818404</v>
      </c>
      <c r="AZ972">
        <v>4.4299998283386204</v>
      </c>
      <c r="BA972">
        <v>4.1300001144409197</v>
      </c>
      <c r="BB972">
        <v>5.0300002098083496</v>
      </c>
      <c r="BC972">
        <v>4.6199998855590803</v>
      </c>
      <c r="BD972">
        <v>4.5100002288818404</v>
      </c>
      <c r="BE972">
        <v>4.7199997901916504</v>
      </c>
      <c r="BF972">
        <v>4.4299998283386204</v>
      </c>
      <c r="BG972">
        <v>4.2600002288818404</v>
      </c>
      <c r="BH972">
        <v>4.03999996185303</v>
      </c>
      <c r="BI972">
        <v>3.6800000667571999</v>
      </c>
      <c r="BJ972">
        <v>3.6500000953674299</v>
      </c>
      <c r="BK972">
        <v>3.53999996185303</v>
      </c>
      <c r="BL972">
        <v>3.3399999141693102</v>
      </c>
    </row>
    <row r="973" spans="1:65" x14ac:dyDescent="0.2">
      <c r="A973" t="s">
        <v>3034</v>
      </c>
      <c r="B973" t="s">
        <v>579</v>
      </c>
      <c r="C973" t="s">
        <v>1937</v>
      </c>
      <c r="D973" t="s">
        <v>1618</v>
      </c>
      <c r="AJ973">
        <v>43.92</v>
      </c>
      <c r="AK973">
        <v>44.49</v>
      </c>
      <c r="AL973">
        <v>45.97</v>
      </c>
      <c r="AM973">
        <v>45.82</v>
      </c>
      <c r="AN973">
        <v>46.83</v>
      </c>
      <c r="AO973">
        <v>45.08</v>
      </c>
      <c r="AP973">
        <v>45.31</v>
      </c>
      <c r="AQ973">
        <v>43.81</v>
      </c>
      <c r="AR973">
        <v>40.65</v>
      </c>
      <c r="AS973">
        <v>40.19</v>
      </c>
      <c r="AT973">
        <v>43.46</v>
      </c>
      <c r="AU973">
        <v>43.37</v>
      </c>
      <c r="AV973">
        <v>44.91</v>
      </c>
      <c r="AW973">
        <v>43.87</v>
      </c>
      <c r="AX973">
        <v>44.18</v>
      </c>
      <c r="AY973">
        <v>43.58</v>
      </c>
      <c r="AZ973">
        <v>43.02</v>
      </c>
      <c r="BA973">
        <v>43.44</v>
      </c>
      <c r="BB973">
        <v>45.77</v>
      </c>
      <c r="BC973">
        <v>47.82</v>
      </c>
      <c r="BD973">
        <v>49.13</v>
      </c>
      <c r="BE973">
        <v>50.64</v>
      </c>
      <c r="BF973">
        <v>51.12</v>
      </c>
      <c r="BG973">
        <v>51.51</v>
      </c>
      <c r="BH973">
        <v>52.14</v>
      </c>
      <c r="BI973">
        <v>51.65</v>
      </c>
      <c r="BJ973">
        <v>51.23</v>
      </c>
      <c r="BK973">
        <v>50.47</v>
      </c>
      <c r="BL973">
        <v>49.03</v>
      </c>
    </row>
    <row r="974" spans="1:65" x14ac:dyDescent="0.2">
      <c r="A974" t="s">
        <v>3034</v>
      </c>
      <c r="B974" t="s">
        <v>579</v>
      </c>
      <c r="C974" t="s">
        <v>1062</v>
      </c>
      <c r="D974" t="s">
        <v>3050</v>
      </c>
      <c r="AJ974">
        <v>33.880001068115199</v>
      </c>
      <c r="AK974">
        <v>33.669998168945298</v>
      </c>
      <c r="AL974">
        <v>33.490001678466797</v>
      </c>
      <c r="AM974">
        <v>33.080001831054702</v>
      </c>
      <c r="AN974">
        <v>33.0200004577637</v>
      </c>
      <c r="AO974">
        <v>32.659999847412102</v>
      </c>
      <c r="AP974">
        <v>32.319999694824197</v>
      </c>
      <c r="AQ974">
        <v>32.209999084472699</v>
      </c>
      <c r="AR974">
        <v>32.400001525878899</v>
      </c>
      <c r="AS974">
        <v>32.419998168945298</v>
      </c>
      <c r="AT974">
        <v>32.290000915527301</v>
      </c>
      <c r="AU974">
        <v>31.920000076293899</v>
      </c>
      <c r="AV974">
        <v>31.430000305175799</v>
      </c>
      <c r="AW974">
        <v>30.4899997711182</v>
      </c>
      <c r="AX974">
        <v>29.840000152587901</v>
      </c>
      <c r="AY974">
        <v>28.809999465942401</v>
      </c>
      <c r="AZ974">
        <v>27.819999694824201</v>
      </c>
      <c r="BA974">
        <v>27.309999465942401</v>
      </c>
      <c r="BB974">
        <v>26.889999389648398</v>
      </c>
      <c r="BC974">
        <v>26.209999084472699</v>
      </c>
      <c r="BD974">
        <v>25.299999237060501</v>
      </c>
      <c r="BE974">
        <v>24.399999618530298</v>
      </c>
      <c r="BF974">
        <v>23.4799995422363</v>
      </c>
      <c r="BG974">
        <v>22.909999847412099</v>
      </c>
      <c r="BH974">
        <v>22.379999160766602</v>
      </c>
      <c r="BI974">
        <v>22.360000610351602</v>
      </c>
      <c r="BJ974">
        <v>22.879999160766602</v>
      </c>
      <c r="BK974">
        <v>23.069999694824201</v>
      </c>
      <c r="BL974">
        <v>22.309999465942401</v>
      </c>
    </row>
    <row r="975" spans="1:65" x14ac:dyDescent="0.2">
      <c r="A975" t="s">
        <v>3034</v>
      </c>
      <c r="B975" t="s">
        <v>579</v>
      </c>
      <c r="C975" t="s">
        <v>325</v>
      </c>
      <c r="D975" t="s">
        <v>2815</v>
      </c>
      <c r="BC975">
        <v>43.2</v>
      </c>
      <c r="BD975">
        <v>43</v>
      </c>
      <c r="BE975">
        <v>42.5</v>
      </c>
      <c r="BF975">
        <v>42.4</v>
      </c>
      <c r="BG975">
        <v>41.7</v>
      </c>
      <c r="BH975">
        <v>41.9</v>
      </c>
      <c r="BI975">
        <v>41.5</v>
      </c>
      <c r="BK975">
        <v>41.9</v>
      </c>
    </row>
    <row r="976" spans="1:65" x14ac:dyDescent="0.2">
      <c r="A976" t="s">
        <v>3034</v>
      </c>
      <c r="B976" t="s">
        <v>579</v>
      </c>
      <c r="C976" t="s">
        <v>986</v>
      </c>
      <c r="D976" t="s">
        <v>2149</v>
      </c>
      <c r="AK976">
        <v>19.399999999999999</v>
      </c>
      <c r="AO976">
        <v>18.5</v>
      </c>
      <c r="AR976">
        <v>18.2</v>
      </c>
      <c r="AS976">
        <v>18.100000000000001</v>
      </c>
      <c r="AT976">
        <v>18.2</v>
      </c>
      <c r="AU976">
        <v>18.399999999999999</v>
      </c>
      <c r="AV976">
        <v>18.8</v>
      </c>
      <c r="AW976">
        <v>18.2</v>
      </c>
      <c r="AX976">
        <v>18.600000000000001</v>
      </c>
      <c r="BA976">
        <v>19</v>
      </c>
      <c r="BB976">
        <v>19.2</v>
      </c>
      <c r="BC976">
        <v>19</v>
      </c>
      <c r="BD976">
        <v>19.3</v>
      </c>
      <c r="BE976">
        <v>19.7</v>
      </c>
      <c r="BF976">
        <v>19.600000000000001</v>
      </c>
      <c r="BG976">
        <v>19.600000000000001</v>
      </c>
      <c r="BH976">
        <v>20</v>
      </c>
      <c r="BI976">
        <v>19.899999999999999</v>
      </c>
      <c r="BJ976">
        <v>20.100000000000001</v>
      </c>
      <c r="BK976">
        <v>19.899999999999999</v>
      </c>
      <c r="BL976">
        <v>19.8</v>
      </c>
    </row>
    <row r="977" spans="1:65" x14ac:dyDescent="0.2">
      <c r="A977" t="s">
        <v>3034</v>
      </c>
      <c r="B977" t="s">
        <v>579</v>
      </c>
      <c r="C977" t="s">
        <v>500</v>
      </c>
      <c r="D977" t="s">
        <v>412</v>
      </c>
      <c r="AS977">
        <v>1.743399E-2</v>
      </c>
      <c r="AT977">
        <v>4.6885370000000003E-2</v>
      </c>
      <c r="AU977">
        <v>0.89291531000000002</v>
      </c>
      <c r="AV977">
        <v>1.8593198099999999</v>
      </c>
      <c r="AW977">
        <v>1.24555624</v>
      </c>
      <c r="AX977">
        <v>0.94975668000000002</v>
      </c>
      <c r="AY977">
        <v>0.71166967999999997</v>
      </c>
      <c r="AZ977">
        <v>0.46737193999999999</v>
      </c>
      <c r="BA977">
        <v>6.0500289999999998E-2</v>
      </c>
      <c r="BB977">
        <v>4.8587369999999998E-2</v>
      </c>
      <c r="BC977">
        <v>6.2730099999999997E-2</v>
      </c>
      <c r="BD977">
        <v>0.15313482</v>
      </c>
      <c r="BE977">
        <v>0.52623545999999999</v>
      </c>
      <c r="BF977">
        <v>0</v>
      </c>
      <c r="BG977">
        <v>0</v>
      </c>
      <c r="BH977">
        <v>0</v>
      </c>
      <c r="BI977">
        <v>0</v>
      </c>
      <c r="BJ977">
        <v>0</v>
      </c>
      <c r="BK977">
        <v>0</v>
      </c>
    </row>
    <row r="978" spans="1:65" x14ac:dyDescent="0.2">
      <c r="A978" t="s">
        <v>3034</v>
      </c>
      <c r="B978" t="s">
        <v>579</v>
      </c>
      <c r="C978" t="s">
        <v>1721</v>
      </c>
      <c r="D978" t="s">
        <v>1170</v>
      </c>
    </row>
    <row r="979" spans="1:65" x14ac:dyDescent="0.2">
      <c r="A979" t="s">
        <v>3034</v>
      </c>
      <c r="B979" t="s">
        <v>579</v>
      </c>
      <c r="C979" t="s">
        <v>1463</v>
      </c>
      <c r="D979" t="s">
        <v>1675</v>
      </c>
      <c r="AE979">
        <v>26.6</v>
      </c>
      <c r="AH979">
        <v>21.8</v>
      </c>
      <c r="AN979">
        <v>19.600000000000001</v>
      </c>
      <c r="AS979">
        <v>18.2</v>
      </c>
      <c r="AX979">
        <v>16</v>
      </c>
      <c r="BC979">
        <v>12.6</v>
      </c>
      <c r="BI979">
        <v>12.7</v>
      </c>
    </row>
    <row r="980" spans="1:65" x14ac:dyDescent="0.2">
      <c r="A980" t="s">
        <v>3034</v>
      </c>
      <c r="B980" t="s">
        <v>579</v>
      </c>
      <c r="C980" t="s">
        <v>1148</v>
      </c>
      <c r="D980" t="s">
        <v>4048</v>
      </c>
      <c r="AS980">
        <v>8.6078916490000008</v>
      </c>
      <c r="AT980">
        <v>8.241998229</v>
      </c>
      <c r="AU980">
        <v>7.8833379319999999</v>
      </c>
      <c r="AV980">
        <v>7.5318220489999996</v>
      </c>
      <c r="AW980">
        <v>7.18758827</v>
      </c>
      <c r="AX980">
        <v>6.8505239439999999</v>
      </c>
      <c r="AY980">
        <v>6.5205191239999998</v>
      </c>
      <c r="AZ980">
        <v>6.197664874</v>
      </c>
      <c r="BA980">
        <v>5.8816304920000002</v>
      </c>
      <c r="BB980">
        <v>5.5723057909999998</v>
      </c>
      <c r="BC980">
        <v>5.2697603119999998</v>
      </c>
      <c r="BD980">
        <v>4.9738603289999999</v>
      </c>
      <c r="BE980">
        <v>4.6843053469999996</v>
      </c>
      <c r="BF980">
        <v>4.4011429089999998</v>
      </c>
      <c r="BG980">
        <v>4.1242399680000004</v>
      </c>
      <c r="BH980">
        <v>3.8533173230000002</v>
      </c>
      <c r="BI980">
        <v>3.58826519</v>
      </c>
      <c r="BJ980">
        <v>3.329100086</v>
      </c>
      <c r="BK980">
        <v>3.0756882839999999</v>
      </c>
      <c r="BL980">
        <v>2.8278972599999999</v>
      </c>
      <c r="BM980">
        <v>2.5854849290000002</v>
      </c>
    </row>
    <row r="981" spans="1:65" x14ac:dyDescent="0.2">
      <c r="A981" t="s">
        <v>3034</v>
      </c>
      <c r="B981" t="s">
        <v>579</v>
      </c>
      <c r="C981" t="s">
        <v>1414</v>
      </c>
      <c r="D981" t="s">
        <v>4214</v>
      </c>
      <c r="AS981">
        <v>74.798616350000003</v>
      </c>
      <c r="AT981">
        <v>75.761049189999994</v>
      </c>
      <c r="AU981">
        <v>76.721725860000006</v>
      </c>
      <c r="AV981">
        <v>77.68062347</v>
      </c>
      <c r="AW981">
        <v>78.637535420000006</v>
      </c>
      <c r="AX981">
        <v>79.592462380000001</v>
      </c>
      <c r="AY981">
        <v>80.54541227</v>
      </c>
      <c r="AZ981">
        <v>81.49620788</v>
      </c>
      <c r="BA981">
        <v>82.445058340000003</v>
      </c>
      <c r="BB981">
        <v>83.391977030000007</v>
      </c>
      <c r="BC981">
        <v>84.336801510000001</v>
      </c>
      <c r="BD981">
        <v>85.279566040000006</v>
      </c>
      <c r="BE981">
        <v>86.22047517</v>
      </c>
      <c r="BF981">
        <v>87.159380510000005</v>
      </c>
      <c r="BG981">
        <v>88.096333139999999</v>
      </c>
      <c r="BH981">
        <v>89.031500879999996</v>
      </c>
      <c r="BI981">
        <v>89.964920759999998</v>
      </c>
      <c r="BJ981">
        <v>90.896483399999994</v>
      </c>
      <c r="BK981">
        <v>91.826238739999994</v>
      </c>
      <c r="BL981">
        <v>92.75423558</v>
      </c>
      <c r="BM981">
        <v>93.680630579999999</v>
      </c>
    </row>
    <row r="982" spans="1:65" x14ac:dyDescent="0.2">
      <c r="A982" t="s">
        <v>3034</v>
      </c>
      <c r="B982" t="s">
        <v>579</v>
      </c>
      <c r="C982" t="s">
        <v>1041</v>
      </c>
      <c r="D982" t="s">
        <v>1491</v>
      </c>
      <c r="AS982">
        <v>380</v>
      </c>
      <c r="AT982">
        <v>390</v>
      </c>
      <c r="AU982">
        <v>410</v>
      </c>
      <c r="AV982">
        <v>440</v>
      </c>
      <c r="AW982">
        <v>470</v>
      </c>
      <c r="AX982">
        <v>500</v>
      </c>
      <c r="AY982">
        <v>520</v>
      </c>
      <c r="AZ982">
        <v>530</v>
      </c>
      <c r="BA982">
        <v>540</v>
      </c>
      <c r="BB982">
        <v>540</v>
      </c>
      <c r="BC982">
        <v>560</v>
      </c>
      <c r="BD982">
        <v>580</v>
      </c>
      <c r="BE982">
        <v>580</v>
      </c>
      <c r="BF982">
        <v>590</v>
      </c>
      <c r="BG982">
        <v>590</v>
      </c>
      <c r="BH982">
        <v>600</v>
      </c>
      <c r="BI982">
        <v>620</v>
      </c>
      <c r="BJ982">
        <v>630</v>
      </c>
    </row>
    <row r="983" spans="1:65" x14ac:dyDescent="0.2">
      <c r="A983" t="s">
        <v>3034</v>
      </c>
      <c r="B983" t="s">
        <v>579</v>
      </c>
      <c r="C983" t="s">
        <v>1329</v>
      </c>
      <c r="D983" t="s">
        <v>3512</v>
      </c>
      <c r="AI983">
        <v>1100</v>
      </c>
      <c r="AJ983">
        <v>1200</v>
      </c>
      <c r="AK983">
        <v>1300</v>
      </c>
      <c r="AL983">
        <v>1400</v>
      </c>
      <c r="AM983">
        <v>1400</v>
      </c>
      <c r="AN983">
        <v>1400</v>
      </c>
      <c r="AO983">
        <v>1400</v>
      </c>
      <c r="AP983">
        <v>1400</v>
      </c>
      <c r="AQ983">
        <v>1300</v>
      </c>
      <c r="AR983">
        <v>1300</v>
      </c>
      <c r="AS983">
        <v>1300</v>
      </c>
      <c r="AT983">
        <v>1300</v>
      </c>
      <c r="AU983">
        <v>1300</v>
      </c>
      <c r="AV983">
        <v>1200</v>
      </c>
      <c r="AW983">
        <v>1000</v>
      </c>
      <c r="AX983">
        <v>1000</v>
      </c>
      <c r="AY983">
        <v>1100</v>
      </c>
      <c r="AZ983">
        <v>1000</v>
      </c>
      <c r="BA983">
        <v>1000</v>
      </c>
      <c r="BB983">
        <v>1100</v>
      </c>
      <c r="BC983">
        <v>1200</v>
      </c>
      <c r="BD983">
        <v>1200</v>
      </c>
      <c r="BE983">
        <v>1100</v>
      </c>
      <c r="BF983">
        <v>1100</v>
      </c>
      <c r="BG983">
        <v>1100</v>
      </c>
      <c r="BH983">
        <v>1000</v>
      </c>
      <c r="BI983">
        <v>1000</v>
      </c>
      <c r="BJ983">
        <v>1000</v>
      </c>
      <c r="BK983">
        <v>1000</v>
      </c>
      <c r="BL983">
        <v>1000</v>
      </c>
      <c r="BM983">
        <v>1000</v>
      </c>
    </row>
    <row r="984" spans="1:65" x14ac:dyDescent="0.2">
      <c r="A984" t="s">
        <v>3034</v>
      </c>
      <c r="B984" t="s">
        <v>579</v>
      </c>
      <c r="C984" t="s">
        <v>1957</v>
      </c>
      <c r="D984" t="s">
        <v>69</v>
      </c>
      <c r="E984">
        <v>39.4</v>
      </c>
      <c r="F984">
        <v>38.6</v>
      </c>
      <c r="G984">
        <v>37.700000000000003</v>
      </c>
      <c r="H984">
        <v>37</v>
      </c>
      <c r="I984">
        <v>36.299999999999997</v>
      </c>
      <c r="J984">
        <v>35.6</v>
      </c>
      <c r="K984">
        <v>34.9</v>
      </c>
      <c r="L984">
        <v>34.299999999999997</v>
      </c>
      <c r="M984">
        <v>33.6</v>
      </c>
      <c r="N984">
        <v>32.9</v>
      </c>
      <c r="O984">
        <v>32.200000000000003</v>
      </c>
      <c r="P984">
        <v>31.5</v>
      </c>
      <c r="Q984">
        <v>30.7</v>
      </c>
      <c r="R984">
        <v>30</v>
      </c>
      <c r="S984">
        <v>29.1</v>
      </c>
      <c r="T984">
        <v>28.3</v>
      </c>
      <c r="U984">
        <v>27.4</v>
      </c>
      <c r="V984">
        <v>26.5</v>
      </c>
      <c r="W984">
        <v>25.5</v>
      </c>
      <c r="X984">
        <v>24.6</v>
      </c>
      <c r="Y984">
        <v>23.6</v>
      </c>
      <c r="Z984">
        <v>22.8</v>
      </c>
      <c r="AA984">
        <v>21.9</v>
      </c>
      <c r="AB984">
        <v>21.2</v>
      </c>
      <c r="AC984">
        <v>20.5</v>
      </c>
      <c r="AD984">
        <v>19.899999999999999</v>
      </c>
      <c r="AE984">
        <v>19.3</v>
      </c>
      <c r="AF984">
        <v>18.899999999999999</v>
      </c>
      <c r="AG984">
        <v>18.399999999999999</v>
      </c>
      <c r="AH984">
        <v>18</v>
      </c>
      <c r="AI984">
        <v>17.7</v>
      </c>
      <c r="AJ984">
        <v>17.3</v>
      </c>
      <c r="AK984">
        <v>16.899999999999999</v>
      </c>
      <c r="AL984">
        <v>16.600000000000001</v>
      </c>
      <c r="AM984">
        <v>16.2</v>
      </c>
      <c r="AN984">
        <v>15.9</v>
      </c>
      <c r="AO984">
        <v>15.4</v>
      </c>
      <c r="AP984">
        <v>14.9</v>
      </c>
      <c r="AQ984">
        <v>14.4</v>
      </c>
      <c r="AR984">
        <v>13.9</v>
      </c>
      <c r="AS984">
        <v>13.5</v>
      </c>
      <c r="AT984">
        <v>13.1</v>
      </c>
      <c r="AU984">
        <v>12.7</v>
      </c>
      <c r="AV984">
        <v>12.3</v>
      </c>
      <c r="AW984">
        <v>12</v>
      </c>
      <c r="AX984">
        <v>11.7</v>
      </c>
      <c r="AY984">
        <v>11.4</v>
      </c>
      <c r="AZ984">
        <v>11</v>
      </c>
      <c r="BA984">
        <v>10.7</v>
      </c>
      <c r="BB984">
        <v>10.3</v>
      </c>
      <c r="BC984">
        <v>10</v>
      </c>
      <c r="BD984">
        <v>9.6999999999999993</v>
      </c>
      <c r="BE984">
        <v>9.4</v>
      </c>
      <c r="BF984">
        <v>9.1</v>
      </c>
      <c r="BG984">
        <v>8.8000000000000007</v>
      </c>
      <c r="BH984">
        <v>8.5</v>
      </c>
      <c r="BI984">
        <v>8.1999999999999993</v>
      </c>
      <c r="BJ984">
        <v>8</v>
      </c>
      <c r="BK984">
        <v>7.7</v>
      </c>
      <c r="BL984">
        <v>7.5</v>
      </c>
    </row>
    <row r="985" spans="1:65" x14ac:dyDescent="0.2">
      <c r="A985" t="s">
        <v>3034</v>
      </c>
      <c r="B985" t="s">
        <v>579</v>
      </c>
      <c r="C985" t="s">
        <v>2290</v>
      </c>
      <c r="D985" t="s">
        <v>4026</v>
      </c>
      <c r="AS985">
        <v>27.794978983384699</v>
      </c>
      <c r="BC985">
        <v>20.643257125391202</v>
      </c>
      <c r="BH985">
        <v>16.221330441364699</v>
      </c>
      <c r="BL985">
        <v>14.014508147868099</v>
      </c>
    </row>
    <row r="986" spans="1:65" x14ac:dyDescent="0.2">
      <c r="A986" t="s">
        <v>3034</v>
      </c>
      <c r="B986" t="s">
        <v>579</v>
      </c>
      <c r="C986" t="s">
        <v>2360</v>
      </c>
      <c r="D986" t="s">
        <v>3777</v>
      </c>
      <c r="BC986">
        <v>2.2999999999999998</v>
      </c>
      <c r="BH986">
        <v>3.1</v>
      </c>
    </row>
    <row r="987" spans="1:65" x14ac:dyDescent="0.2">
      <c r="A987" t="s">
        <v>3034</v>
      </c>
      <c r="B987" t="s">
        <v>579</v>
      </c>
      <c r="C987" t="s">
        <v>2697</v>
      </c>
      <c r="D987" t="s">
        <v>2383</v>
      </c>
      <c r="X987">
        <v>28.106760000000001</v>
      </c>
      <c r="Y987">
        <v>28.013179999999998</v>
      </c>
      <c r="Z987">
        <v>26.849989999999998</v>
      </c>
      <c r="AC987">
        <v>30.014759999999999</v>
      </c>
      <c r="AD987">
        <v>31.229559999999999</v>
      </c>
      <c r="AH987">
        <v>28.598659999999999</v>
      </c>
      <c r="AQ987">
        <v>32.98939</v>
      </c>
      <c r="AR987">
        <v>33.260210000000001</v>
      </c>
      <c r="AS987">
        <v>33.070599999999999</v>
      </c>
      <c r="AT987">
        <v>33.027639999999998</v>
      </c>
      <c r="AW987">
        <v>35.696869999999997</v>
      </c>
      <c r="AX987">
        <v>36.127690000000001</v>
      </c>
      <c r="AZ987">
        <v>25.952439999999999</v>
      </c>
      <c r="BA987">
        <v>40.225819999999999</v>
      </c>
      <c r="BB987">
        <v>35.014290000000003</v>
      </c>
      <c r="BC987">
        <v>34.820160000000001</v>
      </c>
      <c r="BD987">
        <v>36.258389999999999</v>
      </c>
      <c r="BE987">
        <v>35.702390000000001</v>
      </c>
      <c r="BF987">
        <v>35.114809999999999</v>
      </c>
      <c r="BG987">
        <v>37.495959999999997</v>
      </c>
      <c r="BH987">
        <v>35.406080000000003</v>
      </c>
      <c r="BI987">
        <v>34.689619999999998</v>
      </c>
      <c r="BJ987">
        <v>37.244709999999998</v>
      </c>
      <c r="BK987">
        <v>38.057490000000001</v>
      </c>
    </row>
    <row r="988" spans="1:65" x14ac:dyDescent="0.2">
      <c r="A988" t="s">
        <v>3034</v>
      </c>
      <c r="B988" t="s">
        <v>579</v>
      </c>
      <c r="C988" t="s">
        <v>3671</v>
      </c>
      <c r="D988" t="s">
        <v>3231</v>
      </c>
      <c r="AZ988">
        <v>2.5026299953460698</v>
      </c>
      <c r="BA988">
        <v>2.36796998977661</v>
      </c>
      <c r="BB988">
        <v>2.3387699127197301</v>
      </c>
      <c r="BC988">
        <v>2.5719900131225599</v>
      </c>
      <c r="BD988">
        <v>2.7658100128173801</v>
      </c>
      <c r="BE988">
        <v>2.8036201000213601</v>
      </c>
      <c r="BF988">
        <v>3.1004300117492698</v>
      </c>
      <c r="BG988">
        <v>3.2750198841095002</v>
      </c>
      <c r="BH988">
        <v>3.1640999317169198</v>
      </c>
      <c r="BI988">
        <v>3.3168001174926802</v>
      </c>
      <c r="BK988">
        <v>3.5741000175476101</v>
      </c>
    </row>
    <row r="989" spans="1:65" x14ac:dyDescent="0.2">
      <c r="A989" t="s">
        <v>3034</v>
      </c>
      <c r="B989" t="s">
        <v>579</v>
      </c>
      <c r="C989" t="s">
        <v>3424</v>
      </c>
      <c r="D989" t="s">
        <v>2731</v>
      </c>
      <c r="AZ989">
        <v>96.638679504394503</v>
      </c>
      <c r="BB989">
        <v>96.628471374511705</v>
      </c>
      <c r="BC989">
        <v>96.642250061035199</v>
      </c>
      <c r="BD989">
        <v>97.457962036132798</v>
      </c>
      <c r="BE989">
        <v>97.638687133789105</v>
      </c>
      <c r="BF989">
        <v>97.968269348144503</v>
      </c>
      <c r="BG989">
        <v>99.245079040527301</v>
      </c>
      <c r="BH989">
        <v>98.123802185058594</v>
      </c>
      <c r="BI989">
        <v>98.493629455566406</v>
      </c>
      <c r="BJ989">
        <v>98.69580078125</v>
      </c>
    </row>
    <row r="990" spans="1:65" x14ac:dyDescent="0.2">
      <c r="A990" t="s">
        <v>3034</v>
      </c>
      <c r="B990" t="s">
        <v>579</v>
      </c>
      <c r="C990" t="s">
        <v>274</v>
      </c>
      <c r="D990" t="s">
        <v>3350</v>
      </c>
      <c r="O990">
        <v>23.355960845947301</v>
      </c>
      <c r="P990">
        <v>25.274940490722699</v>
      </c>
      <c r="Q990">
        <v>26.812170028686499</v>
      </c>
      <c r="R990">
        <v>32.8850708007813</v>
      </c>
      <c r="S990">
        <v>35.286701202392599</v>
      </c>
      <c r="T990">
        <v>36.384891510009801</v>
      </c>
      <c r="U990">
        <v>37.689781188964801</v>
      </c>
      <c r="V990">
        <v>40.323860168457003</v>
      </c>
      <c r="W990">
        <v>40.502040863037102</v>
      </c>
      <c r="X990">
        <v>41.751708984375</v>
      </c>
      <c r="Y990">
        <v>42.782981872558601</v>
      </c>
      <c r="Z990">
        <v>43.797351837158203</v>
      </c>
      <c r="AA990">
        <v>44.974849700927699</v>
      </c>
      <c r="AB990">
        <v>47.372459411621101</v>
      </c>
      <c r="AC990">
        <v>46.3856811523438</v>
      </c>
      <c r="AD990">
        <v>47.503501892089801</v>
      </c>
      <c r="AE990">
        <v>52.325088500976598</v>
      </c>
      <c r="AF990">
        <v>53.007579803466797</v>
      </c>
      <c r="AG990">
        <v>53.438400268554702</v>
      </c>
      <c r="AH990">
        <v>53.635669708252003</v>
      </c>
      <c r="AJ990">
        <v>57.902629852294901</v>
      </c>
      <c r="AK990">
        <v>64.579391479492202</v>
      </c>
      <c r="AL990">
        <v>66.219390869140597</v>
      </c>
      <c r="AN990">
        <v>69.041107177734403</v>
      </c>
      <c r="AO990">
        <v>70.400169372558594</v>
      </c>
      <c r="AQ990">
        <v>77.802421569824205</v>
      </c>
      <c r="AR990">
        <v>77.970069885253906</v>
      </c>
      <c r="AS990">
        <v>76.691932678222699</v>
      </c>
      <c r="AU990">
        <v>78.499000549316406</v>
      </c>
      <c r="AW990">
        <v>83.385093688964801</v>
      </c>
      <c r="AX990">
        <v>87.228462219238295</v>
      </c>
      <c r="AY990">
        <v>91.138229370117202</v>
      </c>
      <c r="AZ990">
        <v>94.119216918945298</v>
      </c>
      <c r="BA990">
        <v>95.323791503906307</v>
      </c>
      <c r="BB990">
        <v>100.097160339355</v>
      </c>
      <c r="BC990">
        <v>102.26937866210901</v>
      </c>
      <c r="BD990">
        <v>103.552947998047</v>
      </c>
      <c r="BE990">
        <v>99.605987548828097</v>
      </c>
      <c r="BF990">
        <v>100.04416656494099</v>
      </c>
      <c r="BG990">
        <v>98.737831115722699</v>
      </c>
      <c r="BH990">
        <v>98.125640869140597</v>
      </c>
      <c r="BI990">
        <v>98.105697631835895</v>
      </c>
      <c r="BJ990">
        <v>98.457496643066406</v>
      </c>
      <c r="BK990">
        <v>100.09145355224599</v>
      </c>
    </row>
    <row r="991" spans="1:65" x14ac:dyDescent="0.2">
      <c r="A991" t="s">
        <v>3034</v>
      </c>
      <c r="B991" t="s">
        <v>579</v>
      </c>
      <c r="C991" t="s">
        <v>1822</v>
      </c>
      <c r="D991" t="s">
        <v>3283</v>
      </c>
      <c r="AW991">
        <v>16.237400054931602</v>
      </c>
      <c r="AX991">
        <v>16.618629455566399</v>
      </c>
      <c r="AY991">
        <v>11.889269828796399</v>
      </c>
      <c r="AZ991">
        <v>14.3923397064209</v>
      </c>
      <c r="BA991">
        <v>15.154350280761699</v>
      </c>
      <c r="BB991">
        <v>14.259630203247101</v>
      </c>
      <c r="BC991">
        <v>15.159099578857401</v>
      </c>
      <c r="BD991">
        <v>15.4950504302979</v>
      </c>
      <c r="BE991">
        <v>16.169670104980501</v>
      </c>
      <c r="BF991">
        <v>17.4197292327881</v>
      </c>
      <c r="BG991">
        <v>18.388919830322301</v>
      </c>
      <c r="BH991">
        <v>18.185249328613299</v>
      </c>
      <c r="BI991">
        <v>18.668479919433601</v>
      </c>
      <c r="BK991">
        <v>19.649999618530298</v>
      </c>
    </row>
    <row r="992" spans="1:65" x14ac:dyDescent="0.2">
      <c r="A992" t="s">
        <v>3034</v>
      </c>
      <c r="B992" t="s">
        <v>579</v>
      </c>
      <c r="C992" t="s">
        <v>4189</v>
      </c>
      <c r="D992" t="s">
        <v>1254</v>
      </c>
      <c r="AE992">
        <v>69.058719999999994</v>
      </c>
      <c r="AJ992">
        <v>77.013109999999998</v>
      </c>
      <c r="AR992">
        <v>97.058009999999996</v>
      </c>
      <c r="AS992">
        <v>96.857709999999997</v>
      </c>
      <c r="AT992">
        <v>91.651790000000005</v>
      </c>
      <c r="AU992">
        <v>92.359250000000003</v>
      </c>
      <c r="AW992">
        <v>95.046800000000005</v>
      </c>
      <c r="BE992">
        <v>95.120670000000004</v>
      </c>
      <c r="BF992">
        <v>92.996979999999994</v>
      </c>
      <c r="BG992">
        <v>93.221950000000007</v>
      </c>
      <c r="BH992">
        <v>96.609989999999996</v>
      </c>
      <c r="BI992">
        <v>95.903379999999999</v>
      </c>
      <c r="BJ992">
        <v>97.752120000000005</v>
      </c>
      <c r="BK992">
        <v>98.246260000000007</v>
      </c>
    </row>
    <row r="993" spans="1:65" x14ac:dyDescent="0.2">
      <c r="A993" t="s">
        <v>3034</v>
      </c>
      <c r="B993" t="s">
        <v>579</v>
      </c>
      <c r="C993" t="s">
        <v>1036</v>
      </c>
      <c r="D993" t="s">
        <v>1819</v>
      </c>
      <c r="O993">
        <v>13.431710243225099</v>
      </c>
      <c r="P993">
        <v>13.234829902648899</v>
      </c>
      <c r="Q993">
        <v>10.9272298812866</v>
      </c>
      <c r="R993">
        <v>14.9791097640991</v>
      </c>
      <c r="S993">
        <v>14.7824201583862</v>
      </c>
      <c r="Y993">
        <v>14.4781198501587</v>
      </c>
      <c r="Z993">
        <v>14.5929203033447</v>
      </c>
      <c r="AA993">
        <v>13.4371795654297</v>
      </c>
      <c r="AB993">
        <v>13.500729560852101</v>
      </c>
      <c r="AC993">
        <v>13.6921901702881</v>
      </c>
      <c r="AD993">
        <v>13.453709602356</v>
      </c>
      <c r="AE993">
        <v>13.619890213012701</v>
      </c>
      <c r="AF993">
        <v>15.182379722595201</v>
      </c>
      <c r="AG993">
        <v>15.1556997299194</v>
      </c>
      <c r="AH993">
        <v>15.1748199462891</v>
      </c>
      <c r="AI993">
        <v>15.238670349121101</v>
      </c>
      <c r="AJ993">
        <v>15.3495798110962</v>
      </c>
      <c r="AK993">
        <v>17.2866096496582</v>
      </c>
      <c r="AL993">
        <v>17.179500579833999</v>
      </c>
      <c r="AM993">
        <v>18.690629959106399</v>
      </c>
      <c r="AN993">
        <v>18.0000095367432</v>
      </c>
      <c r="AO993">
        <v>19.280229568481399</v>
      </c>
      <c r="AQ993">
        <v>19.557430267333999</v>
      </c>
      <c r="AR993">
        <v>19.556690216064499</v>
      </c>
      <c r="AS993">
        <v>18.7476997375488</v>
      </c>
      <c r="AT993">
        <v>18.8253498077393</v>
      </c>
      <c r="AU993">
        <v>17.091329574585</v>
      </c>
      <c r="AW993">
        <v>16.933549880981399</v>
      </c>
      <c r="AX993">
        <v>18.692750930786101</v>
      </c>
      <c r="AY993">
        <v>19.250930786132798</v>
      </c>
      <c r="AZ993">
        <v>19.672679901123001</v>
      </c>
      <c r="BA993">
        <v>19.808860778808601</v>
      </c>
      <c r="BB993">
        <v>18.3137092590332</v>
      </c>
      <c r="BC993">
        <v>18.368219375610401</v>
      </c>
      <c r="BD993">
        <v>18.512510299682599</v>
      </c>
      <c r="BE993">
        <v>18.628850936889599</v>
      </c>
      <c r="BF993">
        <v>18.306409835815401</v>
      </c>
      <c r="BG993">
        <v>18.661600112915</v>
      </c>
      <c r="BH993">
        <v>19.806310653686499</v>
      </c>
      <c r="BI993">
        <v>19.493110656738299</v>
      </c>
      <c r="BJ993">
        <v>19.702760696411101</v>
      </c>
      <c r="BK993">
        <v>19.6951198577881</v>
      </c>
    </row>
    <row r="994" spans="1:65" x14ac:dyDescent="0.2">
      <c r="A994" t="s">
        <v>3034</v>
      </c>
      <c r="B994" t="s">
        <v>579</v>
      </c>
      <c r="C994" t="s">
        <v>2872</v>
      </c>
      <c r="D994" t="s">
        <v>831</v>
      </c>
      <c r="O994">
        <v>38.207689999999999</v>
      </c>
      <c r="P994">
        <v>38.398400000000002</v>
      </c>
      <c r="Q994">
        <v>34.56653</v>
      </c>
      <c r="R994">
        <v>33.912219999999998</v>
      </c>
      <c r="S994">
        <v>32.881300000000003</v>
      </c>
      <c r="T994">
        <v>32.070680000000003</v>
      </c>
      <c r="U994">
        <v>32.250210000000003</v>
      </c>
      <c r="V994">
        <v>32.379150000000003</v>
      </c>
      <c r="W994">
        <v>32.508710000000001</v>
      </c>
      <c r="X994">
        <v>31.143740000000001</v>
      </c>
      <c r="Y994">
        <v>30.562909999999999</v>
      </c>
      <c r="Z994">
        <v>30.625689999999999</v>
      </c>
      <c r="AA994">
        <v>29.833559999999999</v>
      </c>
      <c r="AB994">
        <v>29.734470000000002</v>
      </c>
      <c r="AC994">
        <v>29.607970000000002</v>
      </c>
      <c r="AD994">
        <v>30.386140000000001</v>
      </c>
      <c r="AE994">
        <v>29.446919999999999</v>
      </c>
      <c r="AF994">
        <v>29.781389999999998</v>
      </c>
      <c r="AG994">
        <v>29.84056</v>
      </c>
      <c r="AH994">
        <v>29.89499</v>
      </c>
      <c r="AI994">
        <v>29.919530000000002</v>
      </c>
      <c r="AJ994">
        <v>30.106010000000001</v>
      </c>
      <c r="AK994">
        <v>27.86149</v>
      </c>
      <c r="AL994">
        <v>27.685099999999998</v>
      </c>
      <c r="AM994">
        <v>25.856259999999999</v>
      </c>
      <c r="AN994">
        <v>24.8125</v>
      </c>
      <c r="AO994">
        <v>25.356649999999998</v>
      </c>
      <c r="AQ994">
        <v>23.29196</v>
      </c>
      <c r="AR994">
        <v>24.02045</v>
      </c>
      <c r="AS994">
        <v>26.45241</v>
      </c>
      <c r="AT994">
        <v>26.017130000000002</v>
      </c>
      <c r="AU994">
        <v>26.819890000000001</v>
      </c>
      <c r="AW994">
        <v>27.951720000000002</v>
      </c>
      <c r="AX994">
        <v>28.348389999999998</v>
      </c>
      <c r="AY994">
        <v>28.183219999999999</v>
      </c>
      <c r="AZ994">
        <v>29.519739999999999</v>
      </c>
      <c r="BA994">
        <v>29.395700000000001</v>
      </c>
      <c r="BB994">
        <v>29.309080000000002</v>
      </c>
      <c r="BC994">
        <v>28.131070000000001</v>
      </c>
      <c r="BD994">
        <v>27.579650000000001</v>
      </c>
      <c r="BE994">
        <v>25.04796</v>
      </c>
      <c r="BF994">
        <v>24.983640000000001</v>
      </c>
      <c r="BG994">
        <v>24.286760000000001</v>
      </c>
      <c r="BH994">
        <v>24.239370000000001</v>
      </c>
      <c r="BI994">
        <v>24.318079999999998</v>
      </c>
      <c r="BJ994">
        <v>23.601320000000001</v>
      </c>
      <c r="BK994">
        <v>23.301500000000001</v>
      </c>
    </row>
    <row r="995" spans="1:65" x14ac:dyDescent="0.2">
      <c r="A995" t="s">
        <v>3034</v>
      </c>
      <c r="B995" t="s">
        <v>579</v>
      </c>
      <c r="C995" t="s">
        <v>1692</v>
      </c>
      <c r="D995" t="s">
        <v>757</v>
      </c>
      <c r="Q995">
        <v>3.3515501022338898</v>
      </c>
      <c r="R995">
        <v>3.4792098999023402</v>
      </c>
      <c r="S995">
        <v>3.9535899162292498</v>
      </c>
      <c r="T995">
        <v>4.5015301704406703</v>
      </c>
      <c r="U995">
        <v>5.0834999084472701</v>
      </c>
      <c r="V995">
        <v>5.5400300025939897</v>
      </c>
      <c r="W995">
        <v>6.0121998786926296</v>
      </c>
      <c r="X995">
        <v>6.9150500297546396</v>
      </c>
      <c r="Y995">
        <v>8.07598972320557</v>
      </c>
      <c r="Z995">
        <v>9.2318096160888707</v>
      </c>
      <c r="AA995">
        <v>8.4979200363159197</v>
      </c>
      <c r="AB995">
        <v>9.4254999160766602</v>
      </c>
      <c r="AC995">
        <v>10.9629201889038</v>
      </c>
      <c r="AD995">
        <v>11.923139572143601</v>
      </c>
      <c r="AE995">
        <v>11.4667701721191</v>
      </c>
      <c r="AF995">
        <v>12.228919982910201</v>
      </c>
      <c r="AG995">
        <v>12.8495197296143</v>
      </c>
      <c r="AH995">
        <v>13.4012699127197</v>
      </c>
      <c r="AJ995">
        <v>13.759880065918001</v>
      </c>
      <c r="AK995">
        <v>18.685020446777301</v>
      </c>
      <c r="AL995">
        <v>20.043409347534201</v>
      </c>
      <c r="AM995">
        <v>24.611289978027301</v>
      </c>
      <c r="AN995">
        <v>28.215919494628899</v>
      </c>
      <c r="AO995">
        <v>35.172531127929702</v>
      </c>
      <c r="AQ995">
        <v>36.902919769287102</v>
      </c>
      <c r="AR995">
        <v>38.526821136474602</v>
      </c>
      <c r="AS995">
        <v>39.995319366455099</v>
      </c>
      <c r="AT995">
        <v>39.900341033935497</v>
      </c>
      <c r="AU995">
        <v>40.871040344238303</v>
      </c>
      <c r="AW995">
        <v>41.541900634765597</v>
      </c>
      <c r="AX995">
        <v>43.535068511962898</v>
      </c>
      <c r="AY995">
        <v>43.668861389160199</v>
      </c>
      <c r="AZ995">
        <v>42.368221282958999</v>
      </c>
      <c r="BA995">
        <v>52.474979400634801</v>
      </c>
      <c r="BB995">
        <v>55.813278198242202</v>
      </c>
      <c r="BC995">
        <v>53.918739318847699</v>
      </c>
      <c r="BD995">
        <v>55.5334281921387</v>
      </c>
      <c r="BK995">
        <v>78.4989013671875</v>
      </c>
    </row>
    <row r="996" spans="1:65" x14ac:dyDescent="0.2">
      <c r="A996" t="s">
        <v>3034</v>
      </c>
      <c r="B996" t="s">
        <v>579</v>
      </c>
      <c r="C996" t="s">
        <v>1228</v>
      </c>
      <c r="D996" t="s">
        <v>1752</v>
      </c>
      <c r="BC996">
        <v>26.263383737174401</v>
      </c>
      <c r="BD996">
        <v>27.572791225781099</v>
      </c>
      <c r="BE996">
        <v>24.736415361835402</v>
      </c>
      <c r="BG996">
        <v>23.118155908348601</v>
      </c>
      <c r="BH996">
        <v>27.125677759647601</v>
      </c>
      <c r="BI996">
        <v>27.1689678550898</v>
      </c>
      <c r="BJ996">
        <v>26.585617043949501</v>
      </c>
      <c r="BK996">
        <v>27.480174608948701</v>
      </c>
      <c r="BL996">
        <v>27.578343383762999</v>
      </c>
    </row>
    <row r="997" spans="1:65" x14ac:dyDescent="0.2">
      <c r="A997" t="s">
        <v>3034</v>
      </c>
      <c r="B997" t="s">
        <v>579</v>
      </c>
      <c r="C997" t="s">
        <v>1777</v>
      </c>
      <c r="D997" t="s">
        <v>2789</v>
      </c>
    </row>
    <row r="998" spans="1:65" x14ac:dyDescent="0.2">
      <c r="A998" t="s">
        <v>3034</v>
      </c>
      <c r="B998" t="s">
        <v>579</v>
      </c>
      <c r="C998" t="s">
        <v>3295</v>
      </c>
      <c r="D998" t="s">
        <v>312</v>
      </c>
      <c r="E998">
        <v>-2515898855097.3037</v>
      </c>
      <c r="F998">
        <v>-2426374047226.043</v>
      </c>
      <c r="G998">
        <v>-2513415463579.8672</v>
      </c>
      <c r="H998">
        <v>-2493654447290.5605</v>
      </c>
      <c r="I998">
        <v>-1737539283953.1211</v>
      </c>
      <c r="J998">
        <v>-1711167855450.1816</v>
      </c>
      <c r="K998">
        <v>-3343118895559.3379</v>
      </c>
      <c r="L998">
        <v>-2458545431795.626</v>
      </c>
      <c r="M998">
        <v>-2972196182049.5</v>
      </c>
      <c r="N998">
        <v>-3285235144357.1836</v>
      </c>
      <c r="O998">
        <v>-1294902717598.7129</v>
      </c>
      <c r="P998">
        <v>-1985425863359.0957</v>
      </c>
      <c r="Q998">
        <v>-1355978149794.4727</v>
      </c>
      <c r="R998">
        <v>-181135796829.91211</v>
      </c>
      <c r="S998">
        <v>-1593108189525.8086</v>
      </c>
      <c r="T998">
        <v>-2628722879231.5762</v>
      </c>
      <c r="U998">
        <v>873686256718.94727</v>
      </c>
      <c r="V998">
        <v>3942131616082.5273</v>
      </c>
      <c r="W998">
        <v>2793334862172.3086</v>
      </c>
      <c r="X998">
        <v>84201620419.265625</v>
      </c>
      <c r="Y998">
        <v>902342241277.58984</v>
      </c>
      <c r="Z998">
        <v>-1563214685469.998</v>
      </c>
      <c r="AA998">
        <v>-1114796788690.5527</v>
      </c>
      <c r="AB998">
        <v>-951883750952.76758</v>
      </c>
      <c r="AC998">
        <v>-73905393506.1875</v>
      </c>
      <c r="AD998">
        <v>-1371079890673.7383</v>
      </c>
      <c r="AE998">
        <v>4334756645434.1641</v>
      </c>
      <c r="AF998">
        <v>-1699135871155.8242</v>
      </c>
      <c r="AG998">
        <v>-3070952111419.8867</v>
      </c>
      <c r="AH998">
        <v>-3517015783970.9453</v>
      </c>
      <c r="AI998">
        <v>-9814731648079.582</v>
      </c>
      <c r="AJ998">
        <v>-9997587988380.1211</v>
      </c>
      <c r="AK998">
        <v>-11321757214502.98</v>
      </c>
      <c r="AL998">
        <v>-13262775506471.355</v>
      </c>
      <c r="AM998">
        <v>-5181305356178.4375</v>
      </c>
      <c r="AN998">
        <v>-5297864098492.0547</v>
      </c>
      <c r="AO998">
        <v>-6707916307990.5625</v>
      </c>
      <c r="AP998">
        <v>-6445012020760.4844</v>
      </c>
      <c r="AQ998">
        <v>-12374342232942.516</v>
      </c>
      <c r="AR998">
        <v>-12053265060292.547</v>
      </c>
      <c r="AS998">
        <v>-17218298179642.602</v>
      </c>
      <c r="AT998">
        <v>-21621441222197.602</v>
      </c>
      <c r="AU998">
        <v>-20707464106413.328</v>
      </c>
      <c r="AV998">
        <v>-20849898306868.984</v>
      </c>
      <c r="AW998">
        <v>-19355850608771.156</v>
      </c>
      <c r="AX998">
        <v>-22812095402066.031</v>
      </c>
      <c r="AY998">
        <v>-21574479012198.031</v>
      </c>
      <c r="AZ998">
        <v>-18654771405018.406</v>
      </c>
      <c r="BA998">
        <v>-2561708170159.3438</v>
      </c>
      <c r="BB998">
        <v>-4113791778868.1562</v>
      </c>
      <c r="BC998">
        <v>8321520447926.5</v>
      </c>
      <c r="BD998">
        <v>24266246118155.266</v>
      </c>
      <c r="BE998">
        <v>29719200485535.094</v>
      </c>
      <c r="BF998">
        <v>31576131028950.219</v>
      </c>
      <c r="BG998">
        <v>23495440686169.75</v>
      </c>
      <c r="BH998">
        <v>0</v>
      </c>
      <c r="BI998">
        <v>-4925475397116.1875</v>
      </c>
      <c r="BJ998">
        <v>5026278332551.0781</v>
      </c>
      <c r="BK998">
        <v>15446112210605.844</v>
      </c>
      <c r="BL998">
        <v>14245314411961.688</v>
      </c>
      <c r="BM998">
        <v>3146896059794.6562</v>
      </c>
    </row>
    <row r="999" spans="1:65" x14ac:dyDescent="0.2">
      <c r="A999" t="s">
        <v>3034</v>
      </c>
      <c r="B999" t="s">
        <v>579</v>
      </c>
      <c r="C999" t="s">
        <v>666</v>
      </c>
      <c r="D999" t="s">
        <v>2068</v>
      </c>
      <c r="M999">
        <v>5917300.4029640518</v>
      </c>
      <c r="N999">
        <v>6092012.0396762677</v>
      </c>
      <c r="O999">
        <v>6283183.1638730709</v>
      </c>
      <c r="P999">
        <v>6509542.6775570102</v>
      </c>
      <c r="Q999">
        <v>6846110.0446782354</v>
      </c>
      <c r="R999">
        <v>7159745.0872853566</v>
      </c>
      <c r="S999">
        <v>7448546.186983821</v>
      </c>
      <c r="T999">
        <v>7385062.875378741</v>
      </c>
      <c r="U999">
        <v>7567608.8553442229</v>
      </c>
      <c r="V999">
        <v>7759568.5755895115</v>
      </c>
      <c r="W999">
        <v>8246145.6251397673</v>
      </c>
      <c r="X999">
        <v>8536713.5399026256</v>
      </c>
      <c r="Y999">
        <v>8717647.5234972108</v>
      </c>
      <c r="Z999">
        <v>8673174.595271077</v>
      </c>
      <c r="AA999">
        <v>8467949.0907905661</v>
      </c>
      <c r="AB999">
        <v>8363297.4623573804</v>
      </c>
      <c r="AC999">
        <v>8376557.4453962743</v>
      </c>
      <c r="AD999">
        <v>8402116.6395419762</v>
      </c>
      <c r="AE999">
        <v>8677995.7591271047</v>
      </c>
      <c r="AF999">
        <v>8935164.0638790354</v>
      </c>
      <c r="AG999">
        <v>9213479.1100567468</v>
      </c>
      <c r="AH999">
        <v>9211116.9850055445</v>
      </c>
      <c r="AI999">
        <v>9528474.8546525743</v>
      </c>
      <c r="AJ999">
        <v>9582716.0224015731</v>
      </c>
      <c r="AK999">
        <v>9818603.0357957892</v>
      </c>
      <c r="AL999">
        <v>10240996.249192454</v>
      </c>
      <c r="AM999">
        <v>10738922.66518059</v>
      </c>
      <c r="AN999">
        <v>11102744.629254159</v>
      </c>
      <c r="AO999">
        <v>11086610.95087689</v>
      </c>
      <c r="AP999">
        <v>11262584.157131283</v>
      </c>
      <c r="AQ999">
        <v>11192229.289932771</v>
      </c>
      <c r="AR999">
        <v>10561459.55606884</v>
      </c>
      <c r="AS999">
        <v>10638972.340053668</v>
      </c>
      <c r="AT999">
        <v>10620768.466591451</v>
      </c>
      <c r="AU999">
        <v>10699351.562335724</v>
      </c>
      <c r="AV999">
        <v>10878141.229550295</v>
      </c>
      <c r="AW999">
        <v>11286806.584597791</v>
      </c>
      <c r="AX999">
        <v>11784240.742846688</v>
      </c>
      <c r="AY999">
        <v>12399148.174738623</v>
      </c>
      <c r="AZ999">
        <v>13016072.261385478</v>
      </c>
      <c r="BA999">
        <v>13216178.175643612</v>
      </c>
      <c r="BB999">
        <v>13271380.132096354</v>
      </c>
      <c r="BC999">
        <v>13629304.338243207</v>
      </c>
      <c r="BD999">
        <v>14329783.930900661</v>
      </c>
      <c r="BE999">
        <v>14827682.624265732</v>
      </c>
      <c r="BF999">
        <v>15497556.671309089</v>
      </c>
      <c r="BG999">
        <v>16130079.872712288</v>
      </c>
      <c r="BH999">
        <v>16693999.6864943</v>
      </c>
      <c r="BI999">
        <v>16868579.117156517</v>
      </c>
      <c r="BJ999">
        <v>16710517.619440332</v>
      </c>
      <c r="BK999">
        <v>16745717.102592807</v>
      </c>
      <c r="BL999">
        <v>17128500.235176429</v>
      </c>
      <c r="BM999">
        <v>15825407.435128393</v>
      </c>
    </row>
    <row r="1000" spans="1:65" x14ac:dyDescent="0.2">
      <c r="A1000" t="s">
        <v>3034</v>
      </c>
      <c r="B1000" t="s">
        <v>579</v>
      </c>
      <c r="C1000" t="s">
        <v>2206</v>
      </c>
      <c r="D1000" t="s">
        <v>720</v>
      </c>
      <c r="E1000">
        <v>5504979200</v>
      </c>
      <c r="F1000">
        <v>5820825400</v>
      </c>
      <c r="G1000">
        <v>6194751699.9999962</v>
      </c>
      <c r="H1000">
        <v>7564622900</v>
      </c>
      <c r="I1000">
        <v>8941052900</v>
      </c>
      <c r="J1000">
        <v>10374000000</v>
      </c>
      <c r="K1000">
        <v>10768000000</v>
      </c>
      <c r="L1000">
        <v>15100000000</v>
      </c>
      <c r="M1000">
        <v>17529000000</v>
      </c>
      <c r="N1000">
        <v>19449000000</v>
      </c>
      <c r="O1000">
        <v>25157000000</v>
      </c>
      <c r="P1000">
        <v>23952000000</v>
      </c>
      <c r="Q1000">
        <v>35237000000</v>
      </c>
      <c r="R1000">
        <v>49921000000</v>
      </c>
      <c r="S1000">
        <v>65655000000</v>
      </c>
      <c r="T1000">
        <v>76153000000</v>
      </c>
      <c r="U1000">
        <v>110254000000</v>
      </c>
      <c r="V1000">
        <v>160526000000</v>
      </c>
      <c r="W1000">
        <v>192008000000</v>
      </c>
      <c r="X1000">
        <v>236840000000</v>
      </c>
      <c r="Y1000">
        <v>310923000000</v>
      </c>
      <c r="Z1000">
        <v>338203000000</v>
      </c>
      <c r="AA1000">
        <v>404788000000</v>
      </c>
      <c r="AB1000">
        <v>522637000000</v>
      </c>
      <c r="AC1000">
        <v>709064000000</v>
      </c>
      <c r="AD1000">
        <v>1009234000000</v>
      </c>
      <c r="AE1000">
        <v>1686469000000</v>
      </c>
      <c r="AF1000">
        <v>2120618000000</v>
      </c>
      <c r="AG1000">
        <v>2864710000000</v>
      </c>
      <c r="AH1000">
        <v>3654503000000</v>
      </c>
      <c r="AI1000">
        <v>5660129000000</v>
      </c>
      <c r="AJ1000">
        <v>7398068000000</v>
      </c>
      <c r="AK1000">
        <v>7938212000000</v>
      </c>
      <c r="AL1000">
        <v>10001483000000</v>
      </c>
      <c r="AM1000">
        <v>13248349000000</v>
      </c>
      <c r="AN1000">
        <v>16355010000000</v>
      </c>
      <c r="AO1000">
        <v>16623175000000</v>
      </c>
      <c r="AP1000">
        <v>18268016000000</v>
      </c>
      <c r="AQ1000">
        <v>19434263000000</v>
      </c>
      <c r="AR1000">
        <v>20346105000000</v>
      </c>
      <c r="AS1000">
        <v>29317000000000</v>
      </c>
      <c r="AT1000">
        <v>29147000000000</v>
      </c>
      <c r="AU1000">
        <v>34100000000000</v>
      </c>
      <c r="AV1000">
        <v>41713000000000</v>
      </c>
      <c r="AW1000">
        <v>52686000000000</v>
      </c>
      <c r="AX1000">
        <v>61426000000000</v>
      </c>
      <c r="AY1000">
        <v>71569000000000</v>
      </c>
      <c r="AZ1000">
        <v>82366000000000</v>
      </c>
      <c r="BA1000">
        <v>98992000000000</v>
      </c>
      <c r="BB1000">
        <v>98712000000000</v>
      </c>
      <c r="BC1000">
        <v>110476000000000</v>
      </c>
      <c r="BD1000">
        <v>136669000000000</v>
      </c>
      <c r="BE1000">
        <v>139245999999999</v>
      </c>
      <c r="BF1000">
        <v>145451999999999</v>
      </c>
      <c r="BG1000">
        <v>150942999999999</v>
      </c>
      <c r="BH1000">
        <v>134491000000000</v>
      </c>
      <c r="BI1000">
        <v>141652000000000</v>
      </c>
      <c r="BJ1000">
        <v>152863000000000</v>
      </c>
      <c r="BK1000">
        <v>162592000000000</v>
      </c>
      <c r="BL1000">
        <v>166518000000000</v>
      </c>
      <c r="BM1000">
        <v>125774146055087</v>
      </c>
    </row>
    <row r="1001" spans="1:65" x14ac:dyDescent="0.2">
      <c r="A1001" t="s">
        <v>3034</v>
      </c>
      <c r="B1001" t="s">
        <v>579</v>
      </c>
      <c r="C1001" t="s">
        <v>310</v>
      </c>
      <c r="D1001" t="s">
        <v>227</v>
      </c>
      <c r="E1001">
        <v>37566131248.462402</v>
      </c>
      <c r="F1001">
        <v>39477953180.063736</v>
      </c>
      <c r="G1001">
        <v>41614456428.065895</v>
      </c>
      <c r="H1001">
        <v>42982201910.913567</v>
      </c>
      <c r="I1001">
        <v>45632889082.566101</v>
      </c>
      <c r="J1001">
        <v>47275678288.23838</v>
      </c>
      <c r="K1001">
        <v>49751380684.952225</v>
      </c>
      <c r="L1001">
        <v>51808532696.779945</v>
      </c>
      <c r="M1001">
        <v>54882394076.987282</v>
      </c>
      <c r="N1001">
        <v>58231601673.873558</v>
      </c>
      <c r="O1001">
        <v>61846501273.852119</v>
      </c>
      <c r="P1001">
        <v>65533002957.93383</v>
      </c>
      <c r="Q1001">
        <v>70558825647.760849</v>
      </c>
      <c r="R1001">
        <v>75302463719.617996</v>
      </c>
      <c r="S1001">
        <v>79629160442.187088</v>
      </c>
      <c r="T1001">
        <v>81479149120.793991</v>
      </c>
      <c r="U1001">
        <v>85331783730.351868</v>
      </c>
      <c r="V1001">
        <v>88880310611.919693</v>
      </c>
      <c r="W1001">
        <v>96408384785.82431</v>
      </c>
      <c r="X1001">
        <v>101594306517.63562</v>
      </c>
      <c r="Y1001">
        <v>105746825136.7395</v>
      </c>
      <c r="Z1001">
        <v>108154545779.44453</v>
      </c>
      <c r="AA1001">
        <v>109180305973.06242</v>
      </c>
      <c r="AB1001">
        <v>110898755991.5464</v>
      </c>
      <c r="AC1001">
        <v>114614622575.2885</v>
      </c>
      <c r="AD1001">
        <v>118175820612.18936</v>
      </c>
      <c r="AE1001">
        <v>125058470381.91376</v>
      </c>
      <c r="AF1001">
        <v>131772774802.2155</v>
      </c>
      <c r="AG1001">
        <v>137128248660.14799</v>
      </c>
      <c r="AH1001">
        <v>141809938861.48868</v>
      </c>
      <c r="AI1001">
        <v>147882238078.25522</v>
      </c>
      <c r="AJ1001">
        <v>150842260189.9368</v>
      </c>
      <c r="AK1001">
        <v>156943723176.91309</v>
      </c>
      <c r="AL1001">
        <v>165395786042.84079</v>
      </c>
      <c r="AM1001">
        <v>175012991811.10947</v>
      </c>
      <c r="AN1001">
        <v>184117933488.86566</v>
      </c>
      <c r="AO1001">
        <v>187903130700.45364</v>
      </c>
      <c r="AP1001">
        <v>194348759914.15442</v>
      </c>
      <c r="AQ1001">
        <v>195456128226.99765</v>
      </c>
      <c r="AR1001">
        <v>187239122801.59024</v>
      </c>
      <c r="AS1001">
        <v>192715607785.79425</v>
      </c>
      <c r="AT1001">
        <v>195949179707.505</v>
      </c>
      <c r="AU1001">
        <v>200855708889.70187</v>
      </c>
      <c r="AV1001">
        <v>208725781697.9003</v>
      </c>
      <c r="AW1001">
        <v>219857173696.31177</v>
      </c>
      <c r="AX1001">
        <v>230473551392.79922</v>
      </c>
      <c r="AY1001">
        <v>245954157224.49442</v>
      </c>
      <c r="AZ1001">
        <v>262527027188.66711</v>
      </c>
      <c r="BA1001">
        <v>271146960850.54681</v>
      </c>
      <c r="BB1001">
        <v>274237083517.14194</v>
      </c>
      <c r="BC1001">
        <v>286563105192.45648</v>
      </c>
      <c r="BD1001">
        <v>306473200200.7356</v>
      </c>
      <c r="BE1001">
        <v>318464380248.55298</v>
      </c>
      <c r="BF1001">
        <v>334814320893.88397</v>
      </c>
      <c r="BG1001">
        <v>349877717638.91156</v>
      </c>
      <c r="BH1001">
        <v>360219757906.38177</v>
      </c>
      <c r="BI1001">
        <v>367738922100.32611</v>
      </c>
      <c r="BJ1001">
        <v>372737821103.34912</v>
      </c>
      <c r="BK1001">
        <v>382296027560.99634</v>
      </c>
      <c r="BL1001">
        <v>394839606764.33716</v>
      </c>
      <c r="BM1001">
        <v>367803698280.80127</v>
      </c>
    </row>
    <row r="1002" spans="1:65" x14ac:dyDescent="0.2">
      <c r="A1002" t="s">
        <v>3034</v>
      </c>
      <c r="B1002" t="s">
        <v>579</v>
      </c>
      <c r="C1002" t="s">
        <v>1261</v>
      </c>
      <c r="D1002" t="s">
        <v>1610</v>
      </c>
      <c r="P1002">
        <v>4.1017234801852903E-2</v>
      </c>
      <c r="Q1002">
        <v>3.6823549317816097E-2</v>
      </c>
      <c r="R1002">
        <v>3.43181631709914E-2</v>
      </c>
      <c r="S1002">
        <v>0.122115829668512</v>
      </c>
      <c r="T1002">
        <v>0.39696081018158202</v>
      </c>
      <c r="U1002">
        <v>0.40136942232058898</v>
      </c>
      <c r="V1002">
        <v>0.33578809110341901</v>
      </c>
      <c r="W1002">
        <v>0.27878387070904698</v>
      </c>
      <c r="X1002">
        <v>0.21539636253445901</v>
      </c>
      <c r="Y1002">
        <v>0.218667170074962</v>
      </c>
      <c r="Z1002">
        <v>0.33150494091237898</v>
      </c>
      <c r="AA1002">
        <v>0.365293749704869</v>
      </c>
      <c r="AB1002">
        <v>0.24329734690823299</v>
      </c>
      <c r="AC1002">
        <v>0.21847133625915199</v>
      </c>
      <c r="AD1002">
        <v>0.32950766084680599</v>
      </c>
      <c r="AE1002">
        <v>0.190039883061768</v>
      </c>
      <c r="AF1002">
        <v>5.44287605293707E-2</v>
      </c>
      <c r="AG1002">
        <v>6.0487675667402603E-2</v>
      </c>
      <c r="AH1002">
        <v>0.21784300749042201</v>
      </c>
      <c r="AI1002">
        <v>0.23497412281028801</v>
      </c>
      <c r="AJ1002">
        <v>0.20018079063834199</v>
      </c>
      <c r="AK1002">
        <v>9.0977199688205307E-2</v>
      </c>
      <c r="AL1002">
        <v>3.2396885372625403E-2</v>
      </c>
      <c r="AM1002">
        <v>1.44784485241081E-2</v>
      </c>
      <c r="AN1002">
        <v>3.7862311949067501E-2</v>
      </c>
      <c r="AO1002">
        <v>2.13880959337301E-2</v>
      </c>
      <c r="AP1002">
        <v>1.6613058436504902E-2</v>
      </c>
      <c r="AQ1002">
        <v>1.7159286890117802E-2</v>
      </c>
      <c r="AR1002">
        <v>5.5011089703310102E-3</v>
      </c>
      <c r="AS1002">
        <v>5.6542918399220899E-3</v>
      </c>
      <c r="AT1002">
        <v>3.37936787420825E-2</v>
      </c>
      <c r="AU1002">
        <v>1.7923076754021602E-2</v>
      </c>
      <c r="AV1002">
        <v>1.22352300118056E-2</v>
      </c>
      <c r="AW1002">
        <v>0.89911335237742895</v>
      </c>
      <c r="AX1002">
        <v>0.46112541598446399</v>
      </c>
      <c r="AY1002">
        <v>0.51043007006487096</v>
      </c>
      <c r="AZ1002">
        <v>0.84427058301843405</v>
      </c>
      <c r="BA1002">
        <v>2.2823264024386498</v>
      </c>
      <c r="BB1002">
        <v>0.55469502414120797</v>
      </c>
      <c r="BC1002">
        <v>1.1169064527013599</v>
      </c>
      <c r="BD1002">
        <v>1.5877206324852899</v>
      </c>
      <c r="BE1002">
        <v>0.89367682773701096</v>
      </c>
      <c r="BF1002">
        <v>0.62159884890155204</v>
      </c>
      <c r="BG1002">
        <v>0.49608062822922999</v>
      </c>
      <c r="BH1002">
        <v>0.47482600731069902</v>
      </c>
      <c r="BI1002">
        <v>0.58777003941905204</v>
      </c>
      <c r="BJ1002">
        <v>0.714389606086683</v>
      </c>
      <c r="BK1002">
        <v>0.71242056237059304</v>
      </c>
      <c r="BL1002">
        <v>0.54375102445256596</v>
      </c>
    </row>
    <row r="1003" spans="1:65" x14ac:dyDescent="0.2">
      <c r="A1003" t="s">
        <v>3034</v>
      </c>
      <c r="B1003" t="s">
        <v>579</v>
      </c>
      <c r="C1003" t="s">
        <v>3815</v>
      </c>
      <c r="D1003" t="s">
        <v>3759</v>
      </c>
      <c r="AI1003">
        <v>0.57638078489998901</v>
      </c>
      <c r="AJ1003">
        <v>0.57075150426489996</v>
      </c>
      <c r="AK1003">
        <v>0.543111992841529</v>
      </c>
      <c r="AL1003">
        <v>0.50709987038433202</v>
      </c>
      <c r="AM1003">
        <v>0.47824035110775398</v>
      </c>
      <c r="AN1003">
        <v>0.45704397694016202</v>
      </c>
      <c r="AO1003">
        <v>0.463713776186783</v>
      </c>
      <c r="AP1003">
        <v>0.44370176240590198</v>
      </c>
      <c r="AQ1003">
        <v>0.43920220387908399</v>
      </c>
      <c r="AR1003">
        <v>0.45850499438415798</v>
      </c>
      <c r="AS1003">
        <v>0.43447800550183702</v>
      </c>
      <c r="AT1003">
        <v>0.40504139504025499</v>
      </c>
      <c r="AU1003">
        <v>0.39678142984044701</v>
      </c>
      <c r="AV1003">
        <v>0.35259664840549099</v>
      </c>
      <c r="AW1003">
        <v>0.31361175075799602</v>
      </c>
      <c r="AX1003">
        <v>0.279256500156426</v>
      </c>
      <c r="AY1003">
        <v>0.26124953857234301</v>
      </c>
      <c r="AZ1003">
        <v>0.23713358521855299</v>
      </c>
      <c r="BA1003">
        <v>0.23588579226040099</v>
      </c>
      <c r="BB1003">
        <v>0.249513629185352</v>
      </c>
      <c r="BC1003">
        <v>0.23896246837289101</v>
      </c>
      <c r="BD1003">
        <v>0.214029056514176</v>
      </c>
      <c r="BE1003">
        <v>0.198639970670139</v>
      </c>
      <c r="BF1003">
        <v>0.181053506362678</v>
      </c>
      <c r="BG1003">
        <v>0.169442685141831</v>
      </c>
      <c r="BH1003">
        <v>0.16535380955418699</v>
      </c>
      <c r="BI1003">
        <v>0.16375915772515301</v>
      </c>
      <c r="BJ1003">
        <v>0.16584890020228599</v>
      </c>
      <c r="BK1003">
        <v>0.16584890020228599</v>
      </c>
      <c r="BL1003">
        <v>0.160455967700011</v>
      </c>
    </row>
    <row r="1004" spans="1:65" x14ac:dyDescent="0.2">
      <c r="A1004" t="s">
        <v>3034</v>
      </c>
      <c r="B1004" t="s">
        <v>579</v>
      </c>
      <c r="C1004" t="s">
        <v>4176</v>
      </c>
      <c r="D1004" t="s">
        <v>317</v>
      </c>
      <c r="K1004">
        <v>5.8046226006367476</v>
      </c>
      <c r="L1004">
        <v>2.8690458174956746</v>
      </c>
      <c r="M1004">
        <v>5.3634475597091864</v>
      </c>
      <c r="N1004">
        <v>6.8094088273460471</v>
      </c>
      <c r="O1004">
        <v>8.5275549985005057</v>
      </c>
      <c r="P1004">
        <v>9.261083045791878</v>
      </c>
      <c r="Q1004">
        <v>6.6163024447181868</v>
      </c>
      <c r="R1004">
        <v>7.3558660203268289</v>
      </c>
      <c r="S1004">
        <v>6.3085316729648326</v>
      </c>
      <c r="T1004">
        <v>2.7957493524904464</v>
      </c>
      <c r="U1004">
        <v>5.2227199203682062</v>
      </c>
      <c r="V1004">
        <v>5.7232388328850305</v>
      </c>
      <c r="W1004">
        <v>7.9630717035294367</v>
      </c>
      <c r="X1004">
        <v>5.1332743401038243</v>
      </c>
      <c r="Y1004">
        <v>5.0017039132518732</v>
      </c>
      <c r="Z1004">
        <v>4.3180742866753263</v>
      </c>
      <c r="AA1004">
        <v>2.9634682999599278</v>
      </c>
      <c r="AB1004">
        <v>0.9614544501399962</v>
      </c>
      <c r="AC1004">
        <v>1.5725005318589496</v>
      </c>
      <c r="AD1004">
        <v>1.9482409741205657</v>
      </c>
      <c r="AE1004">
        <v>3.7760552688576752</v>
      </c>
      <c r="AF1004">
        <v>5.0204347330065104</v>
      </c>
      <c r="AG1004">
        <v>5.6165810392863733</v>
      </c>
      <c r="AH1004">
        <v>2.6067648224392599</v>
      </c>
      <c r="AI1004">
        <v>3.9725219647384762</v>
      </c>
      <c r="AJ1004">
        <v>3.1939455666081216</v>
      </c>
      <c r="AK1004">
        <v>5.9571130111954176</v>
      </c>
      <c r="AL1004">
        <v>6.3853381620816236</v>
      </c>
      <c r="AM1004">
        <v>8.0412536421032144</v>
      </c>
      <c r="AN1004">
        <v>7.2085165023840574</v>
      </c>
      <c r="AO1004">
        <v>7.1565128994238876</v>
      </c>
      <c r="AP1004">
        <v>5.1446624607660851</v>
      </c>
      <c r="AQ1004">
        <v>0.2283919355175783</v>
      </c>
      <c r="AR1004">
        <v>-3.8283842091256588</v>
      </c>
      <c r="AS1004">
        <v>1.4315044368658363</v>
      </c>
      <c r="AT1004">
        <v>1.9619433438261069</v>
      </c>
      <c r="AU1004">
        <v>2.330368652581825</v>
      </c>
      <c r="AV1004">
        <v>3.488274779466181</v>
      </c>
      <c r="AW1004">
        <v>5.294116545805224</v>
      </c>
      <c r="AX1004">
        <v>4.683748489653027</v>
      </c>
      <c r="AY1004">
        <v>6.3122513908022029</v>
      </c>
      <c r="AZ1004">
        <v>6.6880975658254442</v>
      </c>
      <c r="BA1004">
        <v>3.2286923081701957</v>
      </c>
      <c r="BB1004">
        <v>1.5620486278286023</v>
      </c>
      <c r="BC1004">
        <v>4.9216173695079561</v>
      </c>
      <c r="BD1004">
        <v>6.3528953298580717</v>
      </c>
      <c r="BE1004">
        <v>4.3335572554756823</v>
      </c>
      <c r="BF1004">
        <v>5.3580699343411169</v>
      </c>
      <c r="BG1004">
        <v>5.469644487601272</v>
      </c>
      <c r="BH1004">
        <v>3.6011524420687095</v>
      </c>
      <c r="BI1004">
        <v>2.3764153487693562</v>
      </c>
      <c r="BJ1004">
        <v>2.5764825787282462</v>
      </c>
      <c r="BK1004">
        <v>3.663239615698771</v>
      </c>
      <c r="BL1004">
        <v>4.4339887012992278</v>
      </c>
      <c r="BM1004">
        <v>-4.8648476786221977</v>
      </c>
    </row>
    <row r="1005" spans="1:65" x14ac:dyDescent="0.2">
      <c r="A1005" t="s">
        <v>3034</v>
      </c>
      <c r="B1005" t="s">
        <v>579</v>
      </c>
      <c r="C1005" t="s">
        <v>4011</v>
      </c>
      <c r="D1005" t="s">
        <v>3340</v>
      </c>
      <c r="J1005">
        <v>1577238095.2380953</v>
      </c>
      <c r="K1005">
        <v>1418074074.074074</v>
      </c>
      <c r="L1005">
        <v>1630625848.7457519</v>
      </c>
      <c r="M1005">
        <v>1634513279.7682257</v>
      </c>
      <c r="N1005">
        <v>1774883527.5983305</v>
      </c>
      <c r="O1005">
        <v>1989622754.0364995</v>
      </c>
      <c r="P1005">
        <v>2168682556.325345</v>
      </c>
      <c r="Q1005">
        <v>2493654735.2824154</v>
      </c>
      <c r="R1005">
        <v>3148521320.0575266</v>
      </c>
      <c r="S1005">
        <v>3711730240.1608491</v>
      </c>
      <c r="T1005">
        <v>3827176461.0783286</v>
      </c>
      <c r="U1005">
        <v>4730278138.0602388</v>
      </c>
      <c r="V1005">
        <v>5900060368.4104614</v>
      </c>
      <c r="W1005">
        <v>6970737946.028904</v>
      </c>
      <c r="X1005">
        <v>8249001722.7480307</v>
      </c>
      <c r="Y1005">
        <v>10550908133.329666</v>
      </c>
      <c r="Z1005">
        <v>11136151751.17271</v>
      </c>
      <c r="AA1005">
        <v>12034382031.5889</v>
      </c>
      <c r="AB1005">
        <v>12200133151.570871</v>
      </c>
      <c r="AC1005">
        <v>12723862424.678255</v>
      </c>
      <c r="AD1005">
        <v>12074762651.278847</v>
      </c>
      <c r="AE1005">
        <v>12640079727.870987</v>
      </c>
      <c r="AF1005">
        <v>12639045005.764475</v>
      </c>
      <c r="AG1005">
        <v>14207972436.042923</v>
      </c>
      <c r="AH1005">
        <v>14607826556.780817</v>
      </c>
      <c r="AI1005">
        <v>15069386373.591368</v>
      </c>
      <c r="AJ1005">
        <v>15554433299.107496</v>
      </c>
      <c r="AK1005">
        <v>17350561682.105572</v>
      </c>
      <c r="AL1005">
        <v>20046257025.025879</v>
      </c>
      <c r="AM1005">
        <v>23787714433.867008</v>
      </c>
      <c r="AN1005">
        <v>27038882389.841885</v>
      </c>
      <c r="AO1005">
        <v>27709093466.523785</v>
      </c>
      <c r="AP1005">
        <v>28881976653.085434</v>
      </c>
      <c r="AQ1005">
        <v>25981558913.099735</v>
      </c>
      <c r="AR1005">
        <v>23029620367.511894</v>
      </c>
      <c r="AS1005">
        <v>27274801347.468399</v>
      </c>
      <c r="AT1005">
        <v>26736002941.686523</v>
      </c>
      <c r="AU1005">
        <v>26968247828.194511</v>
      </c>
      <c r="AV1005">
        <v>27354936011.210526</v>
      </c>
      <c r="AW1005">
        <v>34803526985.658478</v>
      </c>
      <c r="AX1005">
        <v>44192730355.317932</v>
      </c>
      <c r="AY1005">
        <v>49961895515.360085</v>
      </c>
      <c r="AZ1005">
        <v>63048413124.663246</v>
      </c>
      <c r="BA1005">
        <v>77817309886.872131</v>
      </c>
      <c r="BB1005">
        <v>72617431510.322296</v>
      </c>
      <c r="BC1005">
        <v>89898732182.375092</v>
      </c>
      <c r="BD1005">
        <v>111543527964.20346</v>
      </c>
      <c r="BE1005">
        <v>123908124004.28929</v>
      </c>
      <c r="BF1005">
        <v>125133689782.34097</v>
      </c>
      <c r="BG1005">
        <v>118090840106.88432</v>
      </c>
      <c r="BH1005">
        <v>83904811474.487823</v>
      </c>
      <c r="BI1005">
        <v>78311876046.065552</v>
      </c>
      <c r="BJ1005">
        <v>83631182362.214035</v>
      </c>
      <c r="BK1005">
        <v>89884169727.414856</v>
      </c>
      <c r="BL1005">
        <v>84264001846.36084</v>
      </c>
      <c r="BM1005">
        <v>64539481566.04686</v>
      </c>
    </row>
    <row r="1006" spans="1:65" x14ac:dyDescent="0.2">
      <c r="A1006" t="s">
        <v>3034</v>
      </c>
      <c r="B1006" t="s">
        <v>579</v>
      </c>
      <c r="C1006" t="s">
        <v>473</v>
      </c>
      <c r="D1006" t="s">
        <v>2058</v>
      </c>
      <c r="AJ1006">
        <v>4238.1956773885177</v>
      </c>
      <c r="AK1006">
        <v>4171.4787036999014</v>
      </c>
      <c r="AL1006">
        <v>4089.9787090619211</v>
      </c>
      <c r="AM1006">
        <v>4146.5920050676095</v>
      </c>
      <c r="AN1006">
        <v>4251.9520448005969</v>
      </c>
      <c r="AO1006">
        <v>4287.7112480087671</v>
      </c>
      <c r="AP1006">
        <v>4283.0528768794729</v>
      </c>
      <c r="AQ1006">
        <v>4352.9006660131026</v>
      </c>
      <c r="AR1006">
        <v>4511.7079553100075</v>
      </c>
      <c r="AS1006">
        <v>4585.1714210650471</v>
      </c>
      <c r="AT1006">
        <v>4305.9895907412119</v>
      </c>
      <c r="AU1006">
        <v>4493.0489574057419</v>
      </c>
      <c r="AV1006">
        <v>4500.9422451058435</v>
      </c>
      <c r="AW1006">
        <v>4725.4392887169679</v>
      </c>
      <c r="AX1006">
        <v>4794.4018333878057</v>
      </c>
      <c r="AY1006">
        <v>5008.3169411969029</v>
      </c>
      <c r="AZ1006">
        <v>5326.3090228005258</v>
      </c>
      <c r="BA1006">
        <v>5236.6465696097621</v>
      </c>
      <c r="BB1006">
        <v>5073.9507279285053</v>
      </c>
      <c r="BC1006">
        <v>4936.772396127014</v>
      </c>
      <c r="BD1006">
        <v>4999.8770652704561</v>
      </c>
      <c r="BE1006">
        <v>5066.0619287122063</v>
      </c>
      <c r="BF1006">
        <v>5605.6104788245166</v>
      </c>
      <c r="BG1006">
        <v>5764.6021564440325</v>
      </c>
      <c r="BH1006">
        <v>5936.8317665396535</v>
      </c>
      <c r="BI1006">
        <v>6034.6456803493893</v>
      </c>
      <c r="BJ1006">
        <v>6079.3955221625056</v>
      </c>
      <c r="BK1006">
        <v>6039.2697832683816</v>
      </c>
      <c r="BL1006">
        <v>6566.9517392836806</v>
      </c>
    </row>
    <row r="1007" spans="1:65" x14ac:dyDescent="0.2">
      <c r="A1007" t="s">
        <v>3034</v>
      </c>
      <c r="B1007" t="s">
        <v>579</v>
      </c>
      <c r="C1007" t="s">
        <v>869</v>
      </c>
      <c r="D1007" t="s">
        <v>1050</v>
      </c>
      <c r="E1007">
        <v>5417487400</v>
      </c>
      <c r="F1007">
        <v>6234045300</v>
      </c>
      <c r="G1007">
        <v>6199149400</v>
      </c>
      <c r="H1007">
        <v>7684174900</v>
      </c>
      <c r="I1007">
        <v>9415608400</v>
      </c>
      <c r="J1007">
        <v>8907000000</v>
      </c>
      <c r="K1007">
        <v>13967000000</v>
      </c>
      <c r="L1007">
        <v>14364000000</v>
      </c>
      <c r="M1007">
        <v>18537000000</v>
      </c>
      <c r="N1007">
        <v>19974000000</v>
      </c>
      <c r="O1007">
        <v>26862000000</v>
      </c>
      <c r="P1007">
        <v>30266000000</v>
      </c>
      <c r="Q1007">
        <v>34371000000</v>
      </c>
      <c r="R1007">
        <v>44425000000</v>
      </c>
      <c r="S1007">
        <v>69170000000</v>
      </c>
      <c r="T1007">
        <v>68838000000</v>
      </c>
      <c r="U1007">
        <v>93481000000</v>
      </c>
      <c r="V1007">
        <v>134270000000</v>
      </c>
      <c r="W1007">
        <v>166293000000</v>
      </c>
      <c r="X1007">
        <v>215782000000</v>
      </c>
      <c r="Y1007">
        <v>301117000000</v>
      </c>
      <c r="Z1007">
        <v>408927000000</v>
      </c>
      <c r="AA1007">
        <v>511625000000</v>
      </c>
      <c r="AB1007">
        <v>607566000000</v>
      </c>
      <c r="AC1007">
        <v>731400000000</v>
      </c>
      <c r="AD1007">
        <v>945549000000</v>
      </c>
      <c r="AE1007">
        <v>1221911000000</v>
      </c>
      <c r="AF1007">
        <v>1764660000000</v>
      </c>
      <c r="AG1007">
        <v>2579693000000</v>
      </c>
      <c r="AH1007">
        <v>3021676000000</v>
      </c>
      <c r="AI1007">
        <v>4951833000000</v>
      </c>
      <c r="AJ1007">
        <v>5947644000000</v>
      </c>
      <c r="AK1007">
        <v>8166458000000</v>
      </c>
      <c r="AL1007">
        <v>13037674000000</v>
      </c>
      <c r="AM1007">
        <v>17246844000000</v>
      </c>
      <c r="AN1007">
        <v>21784229000000</v>
      </c>
      <c r="AO1007">
        <v>22308518000000</v>
      </c>
      <c r="AP1007">
        <v>25465774000000</v>
      </c>
      <c r="AQ1007">
        <v>27714661000000</v>
      </c>
      <c r="AR1007">
        <v>19521776000000</v>
      </c>
      <c r="AS1007">
        <v>31062000000000</v>
      </c>
      <c r="AT1007">
        <v>36209000000000</v>
      </c>
      <c r="AU1007">
        <v>42322000000000</v>
      </c>
      <c r="AV1007">
        <v>50879000000000</v>
      </c>
      <c r="AW1007">
        <v>59832000000000</v>
      </c>
      <c r="AX1007">
        <v>73189000000000</v>
      </c>
      <c r="AY1007">
        <v>87536000000000</v>
      </c>
      <c r="AZ1007">
        <v>100503000000000</v>
      </c>
      <c r="BA1007">
        <v>113043000000000</v>
      </c>
      <c r="BB1007">
        <v>110284000000000</v>
      </c>
      <c r="BC1007">
        <v>119088000000000</v>
      </c>
      <c r="BD1007">
        <v>142348000000000</v>
      </c>
      <c r="BE1007">
        <v>147329000000000</v>
      </c>
      <c r="BF1007">
        <v>158404000000000</v>
      </c>
      <c r="BG1007">
        <v>183122000000000</v>
      </c>
      <c r="BH1007">
        <v>191305000000000</v>
      </c>
      <c r="BI1007">
        <v>200116000000000</v>
      </c>
      <c r="BJ1007">
        <v>198816000000000</v>
      </c>
      <c r="BK1007">
        <v>209367000000000</v>
      </c>
      <c r="BL1007">
        <v>228240000000000</v>
      </c>
      <c r="BM1007">
        <v>188825214441641</v>
      </c>
    </row>
    <row r="1008" spans="1:65" x14ac:dyDescent="0.2">
      <c r="A1008" t="s">
        <v>3034</v>
      </c>
      <c r="B1008" t="s">
        <v>579</v>
      </c>
      <c r="C1008" t="s">
        <v>739</v>
      </c>
      <c r="D1008" t="s">
        <v>3753</v>
      </c>
      <c r="E1008">
        <v>3876880770.8332376</v>
      </c>
      <c r="F1008">
        <v>3618385662.5206556</v>
      </c>
      <c r="G1008">
        <v>3911477225.022615</v>
      </c>
      <c r="H1008">
        <v>3817043812.833931</v>
      </c>
      <c r="I1008">
        <v>4039310316.2242713</v>
      </c>
      <c r="J1008">
        <v>4298246253.8564281</v>
      </c>
      <c r="K1008">
        <v>4266741028.3015032</v>
      </c>
      <c r="L1008">
        <v>4503263592.0045929</v>
      </c>
      <c r="M1008">
        <v>4903963386.6549911</v>
      </c>
      <c r="N1008">
        <v>5684592864.2937374</v>
      </c>
      <c r="O1008">
        <v>5371524271.0942001</v>
      </c>
      <c r="P1008">
        <v>5616914972.3609114</v>
      </c>
      <c r="Q1008">
        <v>6284475696.0636015</v>
      </c>
      <c r="R1008">
        <v>6759271113.7783976</v>
      </c>
      <c r="S1008">
        <v>6533366977.9475288</v>
      </c>
      <c r="T1008">
        <v>7476890140.3072577</v>
      </c>
      <c r="U1008">
        <v>7238383914.2544022</v>
      </c>
      <c r="V1008">
        <v>6912713230.8329716</v>
      </c>
      <c r="W1008">
        <v>8652618483.6088715</v>
      </c>
      <c r="X1008">
        <v>9375371695.0429802</v>
      </c>
      <c r="Y1008">
        <v>9854134437.4572544</v>
      </c>
      <c r="Z1008">
        <v>8688091033.8632965</v>
      </c>
      <c r="AA1008">
        <v>8552735249.9976892</v>
      </c>
      <c r="AB1008">
        <v>8476422592.5423994</v>
      </c>
      <c r="AC1008">
        <v>9349934142.5578537</v>
      </c>
      <c r="AD1008">
        <v>10691823379.156557</v>
      </c>
      <c r="AE1008">
        <v>12905590561.482639</v>
      </c>
      <c r="AF1008">
        <v>13910723942.705332</v>
      </c>
      <c r="AG1008">
        <v>13945613062.856915</v>
      </c>
      <c r="AH1008">
        <v>15117724139.520689</v>
      </c>
      <c r="AI1008">
        <v>17777465292.479847</v>
      </c>
      <c r="AJ1008">
        <v>19903484587.316143</v>
      </c>
      <c r="AK1008">
        <v>21015268991.371109</v>
      </c>
      <c r="AL1008">
        <v>22322385793.821735</v>
      </c>
      <c r="AM1008">
        <v>22331954047.499233</v>
      </c>
      <c r="AN1008">
        <v>23127158801.149277</v>
      </c>
      <c r="AO1008">
        <v>25348064030.492119</v>
      </c>
      <c r="AP1008">
        <v>26146882439.185089</v>
      </c>
      <c r="AQ1008">
        <v>28075339567.812744</v>
      </c>
      <c r="AR1008">
        <v>29738496207.061558</v>
      </c>
      <c r="AS1008">
        <v>31566357468.321175</v>
      </c>
      <c r="AT1008">
        <v>32453648909.494827</v>
      </c>
      <c r="AU1008">
        <v>31682091134.555187</v>
      </c>
      <c r="AV1008">
        <v>34013986731.193794</v>
      </c>
      <c r="AW1008">
        <v>37350285217.065224</v>
      </c>
      <c r="AX1008">
        <v>40775615188.757561</v>
      </c>
      <c r="AY1008">
        <v>44656759701.702789</v>
      </c>
      <c r="AZ1008">
        <v>47434359905.709732</v>
      </c>
      <c r="BA1008">
        <v>48400481715.799103</v>
      </c>
      <c r="BB1008">
        <v>45880606534.885925</v>
      </c>
      <c r="BC1008">
        <v>46826832158.273262</v>
      </c>
      <c r="BD1008">
        <v>52566650670.801353</v>
      </c>
      <c r="BE1008">
        <v>54918102317.771744</v>
      </c>
      <c r="BF1008">
        <v>57486561210.399185</v>
      </c>
      <c r="BG1008">
        <v>57320451186.538033</v>
      </c>
      <c r="BH1008">
        <v>58270841128.072304</v>
      </c>
      <c r="BI1008">
        <v>58149150497.778481</v>
      </c>
      <c r="BJ1008">
        <v>59643215308.496185</v>
      </c>
      <c r="BK1008">
        <v>60026332578.014374</v>
      </c>
      <c r="BL1008">
        <v>61869737411.058456</v>
      </c>
      <c r="BM1008">
        <v>51123695718.345222</v>
      </c>
    </row>
    <row r="1009" spans="1:65" x14ac:dyDescent="0.2">
      <c r="A1009" t="s">
        <v>3034</v>
      </c>
      <c r="B1009" t="s">
        <v>579</v>
      </c>
      <c r="C1009" t="s">
        <v>1345</v>
      </c>
      <c r="D1009" t="s">
        <v>3605</v>
      </c>
      <c r="AI1009">
        <v>184711761135.43008</v>
      </c>
      <c r="AJ1009">
        <v>187614148047.91583</v>
      </c>
      <c r="AK1009">
        <v>193307689575.89844</v>
      </c>
      <c r="AL1009">
        <v>205099421685.83856</v>
      </c>
      <c r="AM1009">
        <v>217247392780.12259</v>
      </c>
      <c r="AN1009">
        <v>229073526097.76462</v>
      </c>
      <c r="AO1009">
        <v>231462666963.50104</v>
      </c>
      <c r="AP1009">
        <v>237033339703.96796</v>
      </c>
      <c r="AQ1009">
        <v>235120564709.34076</v>
      </c>
      <c r="AR1009">
        <v>222432878768.47174</v>
      </c>
      <c r="AS1009">
        <v>226875148290.10123</v>
      </c>
      <c r="AT1009">
        <v>230387601643.76236</v>
      </c>
      <c r="AU1009">
        <v>234995586520.78134</v>
      </c>
      <c r="AV1009">
        <v>241909892277.28815</v>
      </c>
      <c r="AW1009">
        <v>251256254731.22858</v>
      </c>
      <c r="AX1009">
        <v>262393816166.2034</v>
      </c>
      <c r="AY1009">
        <v>279106194248.17175</v>
      </c>
      <c r="AZ1009">
        <v>297395609267.82263</v>
      </c>
      <c r="BA1009">
        <v>309633446000.36426</v>
      </c>
      <c r="BB1009">
        <v>314922839927.80157</v>
      </c>
      <c r="BC1009">
        <v>330834661091.02258</v>
      </c>
      <c r="BD1009">
        <v>349033035333.25958</v>
      </c>
      <c r="BE1009">
        <v>368697090851.54889</v>
      </c>
      <c r="BF1009">
        <v>385756326771.43304</v>
      </c>
      <c r="BG1009">
        <v>402147428721.53564</v>
      </c>
      <c r="BH1009">
        <v>414583899877.52588</v>
      </c>
      <c r="BI1009">
        <v>421149369494.9964</v>
      </c>
      <c r="BJ1009">
        <v>429798995752.43866</v>
      </c>
      <c r="BK1009">
        <v>443709424618.7915</v>
      </c>
      <c r="BL1009">
        <v>461223864425.74536</v>
      </c>
      <c r="BM1009">
        <v>434246174285.74268</v>
      </c>
    </row>
    <row r="1010" spans="1:65" x14ac:dyDescent="0.2">
      <c r="A1010" t="s">
        <v>3034</v>
      </c>
      <c r="B1010" t="s">
        <v>579</v>
      </c>
      <c r="C1010" t="s">
        <v>1073</v>
      </c>
      <c r="D1010" t="s">
        <v>1710</v>
      </c>
      <c r="AU1010">
        <v>5000000</v>
      </c>
      <c r="BE1010">
        <v>0</v>
      </c>
      <c r="BJ1010">
        <v>10000000</v>
      </c>
      <c r="BL1010">
        <v>10000000</v>
      </c>
      <c r="BM1010">
        <v>4000000</v>
      </c>
    </row>
    <row r="1011" spans="1:65" x14ac:dyDescent="0.2">
      <c r="A1011" t="s">
        <v>3034</v>
      </c>
      <c r="B1011" t="s">
        <v>579</v>
      </c>
      <c r="C1011" t="s">
        <v>671</v>
      </c>
      <c r="D1011" t="s">
        <v>2318</v>
      </c>
      <c r="AZ1011">
        <v>7</v>
      </c>
      <c r="BE1011">
        <v>4</v>
      </c>
      <c r="BG1011">
        <v>3</v>
      </c>
      <c r="BI1011">
        <v>4</v>
      </c>
      <c r="BK1011">
        <v>2</v>
      </c>
    </row>
    <row r="1012" spans="1:65" x14ac:dyDescent="0.2">
      <c r="A1012" t="s">
        <v>3034</v>
      </c>
      <c r="B1012" t="s">
        <v>579</v>
      </c>
      <c r="C1012" t="s">
        <v>2525</v>
      </c>
      <c r="D1012" t="s">
        <v>982</v>
      </c>
      <c r="M1012">
        <v>153999999.99926051</v>
      </c>
      <c r="N1012">
        <v>172999999.99923351</v>
      </c>
      <c r="O1012">
        <v>186999999.99893251</v>
      </c>
      <c r="P1012">
        <v>212631759.99786705</v>
      </c>
      <c r="Q1012">
        <v>219313420</v>
      </c>
      <c r="R1012">
        <v>274189899.99963349</v>
      </c>
      <c r="S1012">
        <v>355981439.99632657</v>
      </c>
      <c r="T1012">
        <v>419053650</v>
      </c>
      <c r="U1012">
        <v>553924319.99969053</v>
      </c>
      <c r="V1012">
        <v>701929759.99853408</v>
      </c>
      <c r="W1012">
        <v>745823999.99874115</v>
      </c>
      <c r="X1012">
        <v>1062980000</v>
      </c>
      <c r="Y1012">
        <v>1293992779.99951</v>
      </c>
      <c r="Z1012">
        <v>1114369480</v>
      </c>
      <c r="AA1012">
        <v>1294097739.9992399</v>
      </c>
      <c r="AB1012">
        <v>819000000</v>
      </c>
      <c r="AC1012">
        <v>901000000</v>
      </c>
      <c r="AD1012">
        <v>824000000</v>
      </c>
      <c r="AE1012">
        <v>1080000000</v>
      </c>
      <c r="AF1012">
        <v>1132000000</v>
      </c>
      <c r="AG1012">
        <v>1374000000</v>
      </c>
      <c r="AH1012">
        <v>1252000000</v>
      </c>
      <c r="AI1012">
        <v>1548000000</v>
      </c>
      <c r="AJ1012">
        <v>1540000000</v>
      </c>
      <c r="AK1012">
        <v>1932300000</v>
      </c>
      <c r="AL1012">
        <v>2456800000</v>
      </c>
      <c r="AM1012">
        <v>1501513497.96806</v>
      </c>
      <c r="AN1012">
        <v>1617515986.3446</v>
      </c>
      <c r="AO1012">
        <v>2109215600.4446201</v>
      </c>
      <c r="AP1012">
        <v>2067027519.3073499</v>
      </c>
      <c r="AQ1012">
        <v>1857712934.5058</v>
      </c>
      <c r="AR1012">
        <v>1849483621.75618</v>
      </c>
      <c r="AS1012">
        <v>1997564669.6954701</v>
      </c>
      <c r="AT1012">
        <v>2135185303.2974701</v>
      </c>
      <c r="AU1012">
        <v>1821972845.3711801</v>
      </c>
      <c r="AV1012">
        <v>1861009111.78969</v>
      </c>
      <c r="AW1012">
        <v>2366900715.4434199</v>
      </c>
      <c r="AX1012">
        <v>2882575485.7868099</v>
      </c>
      <c r="AY1012">
        <v>3619695111.9854798</v>
      </c>
      <c r="AZ1012">
        <v>4495024074.1626797</v>
      </c>
      <c r="BA1012">
        <v>5385454830.4389296</v>
      </c>
      <c r="BB1012">
        <v>5284983746.2178097</v>
      </c>
      <c r="BC1012">
        <v>5933762826.4611998</v>
      </c>
      <c r="BD1012">
        <v>6433147648.63797</v>
      </c>
      <c r="BE1012">
        <v>7452954562.1090498</v>
      </c>
      <c r="BF1012">
        <v>8197137789.2577896</v>
      </c>
      <c r="BG1012">
        <v>8439395682.1566496</v>
      </c>
      <c r="BH1012">
        <v>8342097449.3966103</v>
      </c>
      <c r="BI1012">
        <v>8569675597.7466106</v>
      </c>
      <c r="BJ1012">
        <v>9380289037.3555393</v>
      </c>
      <c r="BK1012">
        <v>10443838945.0842</v>
      </c>
      <c r="BL1012">
        <v>10405698230.531401</v>
      </c>
      <c r="BM1012">
        <v>5457286401.13027</v>
      </c>
    </row>
    <row r="1013" spans="1:65" x14ac:dyDescent="0.2">
      <c r="A1013" t="s">
        <v>3034</v>
      </c>
      <c r="B1013" t="s">
        <v>579</v>
      </c>
      <c r="C1013" t="s">
        <v>1038</v>
      </c>
      <c r="D1013" t="s">
        <v>1159</v>
      </c>
      <c r="G1013">
        <v>0.25835912759450141</v>
      </c>
      <c r="H1013">
        <v>0.36510230789279907</v>
      </c>
      <c r="I1013">
        <v>0.30218940810532635</v>
      </c>
      <c r="J1013">
        <v>0.23000029053503912</v>
      </c>
      <c r="K1013">
        <v>0.13972215068595489</v>
      </c>
      <c r="L1013">
        <v>0.47858004053956527</v>
      </c>
      <c r="M1013">
        <v>0.94885373185214195</v>
      </c>
      <c r="N1013">
        <v>0.93616884537846101</v>
      </c>
      <c r="O1013">
        <v>0.68900705025983178</v>
      </c>
      <c r="P1013">
        <v>0.46123926983816804</v>
      </c>
      <c r="Q1013">
        <v>0.37943547666779875</v>
      </c>
      <c r="R1013">
        <v>0.42813877581375981</v>
      </c>
      <c r="S1013">
        <v>0.33183794690354557</v>
      </c>
      <c r="T1013">
        <v>0.2205912629447887</v>
      </c>
      <c r="U1013">
        <v>0.22252762394964612</v>
      </c>
      <c r="V1013">
        <v>0.14489576435868207</v>
      </c>
      <c r="W1013">
        <v>0.16263444130303084</v>
      </c>
      <c r="X1013">
        <v>0.20446264343978102</v>
      </c>
      <c r="Y1013">
        <v>0.23476758867849182</v>
      </c>
      <c r="Z1013">
        <v>0.20919917981917716</v>
      </c>
      <c r="AA1013">
        <v>0.12650793812897837</v>
      </c>
      <c r="AB1013">
        <v>0.13519124227828608</v>
      </c>
      <c r="AC1013">
        <v>0.35362417236935534</v>
      </c>
      <c r="AD1013">
        <v>0.41490763226124555</v>
      </c>
      <c r="AE1013">
        <v>0.33361482380526186</v>
      </c>
      <c r="AF1013">
        <v>0.19143336596372421</v>
      </c>
      <c r="AJ1013">
        <v>0.27480079868160945</v>
      </c>
      <c r="AK1013">
        <v>0.25549444434666213</v>
      </c>
      <c r="AL1013">
        <v>0.42689474482382117</v>
      </c>
      <c r="AM1013">
        <v>0.88210853369211339</v>
      </c>
      <c r="AN1013">
        <v>0.60080621731692685</v>
      </c>
      <c r="AO1013">
        <v>0.55759975504731529</v>
      </c>
      <c r="AP1013">
        <v>0.53318001533182324</v>
      </c>
      <c r="AQ1013">
        <v>0.63133856300744728</v>
      </c>
      <c r="AR1013">
        <v>0.67974950586475813</v>
      </c>
      <c r="AS1013">
        <v>0.66327587990981651</v>
      </c>
      <c r="AT1013">
        <v>0.81007737653015222</v>
      </c>
      <c r="AU1013">
        <v>0.8256998019588988</v>
      </c>
      <c r="AV1013">
        <v>1.012556522518461</v>
      </c>
      <c r="AW1013">
        <v>1.2620352687623975</v>
      </c>
      <c r="AX1013">
        <v>1.3400205845242497</v>
      </c>
      <c r="AY1013">
        <v>2.3844937463302367</v>
      </c>
      <c r="AZ1013">
        <v>2.3410072416923664</v>
      </c>
      <c r="BA1013">
        <v>1.9977375778233466</v>
      </c>
      <c r="BB1013">
        <v>1.5747536194973883</v>
      </c>
      <c r="BC1013">
        <v>1.5548615180763208</v>
      </c>
      <c r="BD1013">
        <v>1.1835192319618884</v>
      </c>
      <c r="BE1013">
        <v>1.0835947100098768</v>
      </c>
      <c r="BF1013">
        <v>1.0960094402685281</v>
      </c>
      <c r="BG1013">
        <v>0.96820169919511667</v>
      </c>
      <c r="BH1013">
        <v>1.2641203259794607</v>
      </c>
      <c r="BI1013">
        <v>1.1634714282016201</v>
      </c>
      <c r="BJ1013">
        <v>1.2458366496765678</v>
      </c>
      <c r="BK1013">
        <v>1.1914434746021896</v>
      </c>
      <c r="BL1013">
        <v>1.0452855417855245</v>
      </c>
    </row>
    <row r="1014" spans="1:65" x14ac:dyDescent="0.2">
      <c r="A1014" t="s">
        <v>3034</v>
      </c>
      <c r="B1014" t="s">
        <v>579</v>
      </c>
      <c r="C1014" t="s">
        <v>1659</v>
      </c>
      <c r="D1014" t="s">
        <v>3256</v>
      </c>
      <c r="E1014">
        <v>1.7724970783015195</v>
      </c>
      <c r="F1014">
        <v>2.3393984404010397</v>
      </c>
      <c r="G1014">
        <v>2.6492537313432836</v>
      </c>
      <c r="H1014">
        <v>4.0151817818617657</v>
      </c>
      <c r="I1014">
        <v>4.800956774303776</v>
      </c>
      <c r="J1014">
        <v>7.0338420703384212</v>
      </c>
      <c r="K1014">
        <v>7.2064056939501784</v>
      </c>
      <c r="L1014">
        <v>6.8062827225130889</v>
      </c>
      <c r="M1014">
        <v>6.1935503895217101</v>
      </c>
      <c r="N1014">
        <v>9.4180804971626131</v>
      </c>
      <c r="O1014">
        <v>7.7827142941768859</v>
      </c>
      <c r="P1014">
        <v>7.9443123500489525</v>
      </c>
      <c r="Q1014">
        <v>8.4636250392912427</v>
      </c>
      <c r="R1014">
        <v>10.281077621100589</v>
      </c>
      <c r="S1014">
        <v>10.30471503790938</v>
      </c>
      <c r="T1014">
        <v>8.7129878644349006</v>
      </c>
      <c r="U1014">
        <v>10.185955010129161</v>
      </c>
      <c r="V1014">
        <v>15.389357096009034</v>
      </c>
      <c r="W1014">
        <v>15.68986246117287</v>
      </c>
      <c r="X1014">
        <v>16.464125650693298</v>
      </c>
      <c r="Y1014">
        <v>13.234628494694006</v>
      </c>
      <c r="Z1014">
        <v>17.675902040784923</v>
      </c>
      <c r="AA1014">
        <v>19.288816513711218</v>
      </c>
      <c r="AB1014">
        <v>19.12705138295367</v>
      </c>
      <c r="AC1014">
        <v>19.947600625052868</v>
      </c>
      <c r="AD1014">
        <v>20.11959232091413</v>
      </c>
      <c r="AE1014">
        <v>17.344591947326375</v>
      </c>
      <c r="AF1014">
        <v>14.038648508633109</v>
      </c>
      <c r="AG1014">
        <v>16.969753801750294</v>
      </c>
      <c r="AH1014">
        <v>18.418270895037853</v>
      </c>
      <c r="AI1014">
        <v>16.547496778705888</v>
      </c>
      <c r="AJ1014">
        <v>19.271983228663949</v>
      </c>
      <c r="AK1014">
        <v>20.004998937763073</v>
      </c>
      <c r="AL1014">
        <v>22.835753838882688</v>
      </c>
      <c r="AM1014">
        <v>21.521851203811423</v>
      </c>
      <c r="AN1014">
        <v>20.639016551474569</v>
      </c>
      <c r="AO1014">
        <v>21.401868704587041</v>
      </c>
      <c r="AP1014">
        <v>23.501401906450681</v>
      </c>
      <c r="AQ1014">
        <v>22.393732915660564</v>
      </c>
      <c r="AR1014">
        <v>23.348197742873683</v>
      </c>
      <c r="AS1014">
        <v>24.144300998596204</v>
      </c>
      <c r="AT1014">
        <v>22.926065408587991</v>
      </c>
      <c r="AU1014">
        <v>25.042847582916959</v>
      </c>
      <c r="AV1014">
        <v>24.628041284061009</v>
      </c>
      <c r="AW1014">
        <v>27.015237789836643</v>
      </c>
      <c r="AX1014">
        <v>27.883034945011531</v>
      </c>
      <c r="AY1014">
        <v>29.472845917370055</v>
      </c>
      <c r="AZ1014">
        <v>27.599282594616838</v>
      </c>
      <c r="BA1014">
        <v>23.964317315227841</v>
      </c>
      <c r="BB1014">
        <v>23.529938202946621</v>
      </c>
      <c r="BC1014">
        <v>24.957907659519108</v>
      </c>
      <c r="BD1014">
        <v>25.185466104487737</v>
      </c>
      <c r="BE1014">
        <v>25.06400881711463</v>
      </c>
      <c r="BF1014">
        <v>21.711545413863977</v>
      </c>
      <c r="BG1014">
        <v>19.052720479341531</v>
      </c>
      <c r="BH1014">
        <v>16.973235824234447</v>
      </c>
      <c r="BI1014">
        <v>19.299626517760306</v>
      </c>
      <c r="BJ1014">
        <v>18.489218065106211</v>
      </c>
      <c r="BK1014">
        <v>19.225299028531389</v>
      </c>
      <c r="BL1014">
        <v>19.459858634072408</v>
      </c>
    </row>
    <row r="1015" spans="1:65" x14ac:dyDescent="0.2">
      <c r="A1015" t="s">
        <v>3034</v>
      </c>
      <c r="B1015" t="s">
        <v>579</v>
      </c>
      <c r="C1015" t="s">
        <v>3036</v>
      </c>
      <c r="D1015" t="s">
        <v>799</v>
      </c>
      <c r="AS1015">
        <v>9.0038572795</v>
      </c>
      <c r="AT1015">
        <v>9.3307625847000004</v>
      </c>
      <c r="AU1015">
        <v>9.8608284451999992</v>
      </c>
      <c r="AV1015">
        <v>10.8938517307</v>
      </c>
      <c r="AW1015">
        <v>10.1260815004</v>
      </c>
      <c r="AX1015">
        <v>13.037280276700001</v>
      </c>
      <c r="AY1015">
        <v>11.924495239300001</v>
      </c>
      <c r="AZ1015">
        <v>10.8793648902</v>
      </c>
      <c r="BA1015">
        <v>10.1428228255</v>
      </c>
      <c r="BB1015">
        <v>8.8110750719999995</v>
      </c>
      <c r="BC1015">
        <v>9.6298649584000007</v>
      </c>
      <c r="BD1015">
        <v>8.5004687081999997</v>
      </c>
      <c r="BE1015">
        <v>8.9731080935000005</v>
      </c>
      <c r="BF1015">
        <v>9.9474909946000007</v>
      </c>
      <c r="BG1015">
        <v>10.1665719516</v>
      </c>
      <c r="BH1015">
        <v>9.3328752601999998</v>
      </c>
      <c r="BI1015">
        <v>9.2147403639000007</v>
      </c>
      <c r="BJ1015">
        <v>9.6227689248000008</v>
      </c>
      <c r="BK1015">
        <v>9.9017293970000004</v>
      </c>
      <c r="BL1015">
        <v>9.9115099488999991</v>
      </c>
    </row>
    <row r="1016" spans="1:65" x14ac:dyDescent="0.2">
      <c r="A1016" t="s">
        <v>3034</v>
      </c>
      <c r="B1016" t="s">
        <v>579</v>
      </c>
      <c r="C1016" t="s">
        <v>15</v>
      </c>
      <c r="D1016" t="s">
        <v>1706</v>
      </c>
      <c r="AJ1016">
        <v>7.08</v>
      </c>
      <c r="AK1016">
        <v>12.31</v>
      </c>
      <c r="AM1016">
        <v>12.36</v>
      </c>
      <c r="AN1016">
        <v>13.67</v>
      </c>
      <c r="AO1016">
        <v>12.14</v>
      </c>
      <c r="AP1016">
        <v>12.14</v>
      </c>
      <c r="AQ1016">
        <v>12.2</v>
      </c>
      <c r="AR1016">
        <v>12.23</v>
      </c>
      <c r="AS1016">
        <v>12.23</v>
      </c>
      <c r="AT1016">
        <v>12.23</v>
      </c>
      <c r="AU1016">
        <v>12.27</v>
      </c>
      <c r="AV1016">
        <v>12.26</v>
      </c>
      <c r="AW1016">
        <v>12.45</v>
      </c>
      <c r="AX1016">
        <v>12.45</v>
      </c>
      <c r="AY1016">
        <v>12.48</v>
      </c>
      <c r="AZ1016">
        <v>12.48</v>
      </c>
      <c r="BA1016">
        <v>12.49</v>
      </c>
      <c r="BB1016">
        <v>12.46</v>
      </c>
      <c r="BC1016">
        <v>12.5</v>
      </c>
      <c r="BD1016">
        <v>8.35</v>
      </c>
      <c r="BE1016">
        <v>6.46</v>
      </c>
      <c r="BF1016">
        <v>6.76</v>
      </c>
      <c r="BG1016">
        <v>6.35</v>
      </c>
      <c r="BH1016">
        <v>5.69</v>
      </c>
      <c r="BI1016">
        <v>5.55</v>
      </c>
      <c r="BJ1016">
        <v>8.81</v>
      </c>
      <c r="BK1016">
        <v>6.37</v>
      </c>
      <c r="BL1016">
        <v>6.03</v>
      </c>
    </row>
    <row r="1017" spans="1:65" x14ac:dyDescent="0.2">
      <c r="A1017" t="s">
        <v>3034</v>
      </c>
      <c r="B1017" t="s">
        <v>579</v>
      </c>
      <c r="C1017" t="s">
        <v>2530</v>
      </c>
      <c r="D1017" t="s">
        <v>5</v>
      </c>
      <c r="AN1017">
        <v>1162000000</v>
      </c>
      <c r="AO1017">
        <v>1431000000</v>
      </c>
      <c r="AP1017">
        <v>1560000000</v>
      </c>
      <c r="AQ1017">
        <v>1455000000</v>
      </c>
      <c r="AR1017">
        <v>1339000000</v>
      </c>
      <c r="AS1017">
        <v>1452000000</v>
      </c>
      <c r="AT1017">
        <v>1556000000</v>
      </c>
      <c r="AU1017">
        <v>1355000000</v>
      </c>
      <c r="AV1017">
        <v>1349000000</v>
      </c>
      <c r="AW1017">
        <v>1543000000</v>
      </c>
      <c r="AX1017">
        <v>1934000000</v>
      </c>
      <c r="AY1017">
        <v>2157000000</v>
      </c>
      <c r="AZ1017">
        <v>2460000000</v>
      </c>
      <c r="BA1017">
        <v>2775000000</v>
      </c>
      <c r="BB1017">
        <v>2801000000</v>
      </c>
      <c r="BC1017">
        <v>3188000000</v>
      </c>
      <c r="BD1017">
        <v>3631000000</v>
      </c>
      <c r="BE1017">
        <v>4363000000</v>
      </c>
      <c r="BF1017">
        <v>4485000000</v>
      </c>
      <c r="BG1017">
        <v>5175000000</v>
      </c>
      <c r="BH1017">
        <v>4820000000</v>
      </c>
      <c r="BI1017">
        <v>4825000000</v>
      </c>
      <c r="BJ1017">
        <v>5135000000</v>
      </c>
      <c r="BK1017">
        <v>5623000000</v>
      </c>
      <c r="BL1017">
        <v>5770000000</v>
      </c>
    </row>
    <row r="1018" spans="1:65" x14ac:dyDescent="0.2">
      <c r="A1018" t="s">
        <v>3034</v>
      </c>
      <c r="B1018" t="s">
        <v>579</v>
      </c>
      <c r="C1018" t="s">
        <v>719</v>
      </c>
      <c r="D1018" t="s">
        <v>2355</v>
      </c>
      <c r="AK1018">
        <v>79.900000000000006</v>
      </c>
      <c r="AP1018">
        <v>88.1</v>
      </c>
      <c r="AU1018">
        <v>93.1</v>
      </c>
      <c r="BA1018">
        <v>98.5</v>
      </c>
      <c r="BC1018">
        <v>98</v>
      </c>
      <c r="BH1018">
        <v>80</v>
      </c>
    </row>
    <row r="1019" spans="1:65" x14ac:dyDescent="0.2">
      <c r="A1019" t="s">
        <v>3034</v>
      </c>
      <c r="B1019" t="s">
        <v>579</v>
      </c>
      <c r="C1019" t="s">
        <v>2081</v>
      </c>
      <c r="D1019" t="s">
        <v>1451</v>
      </c>
      <c r="E1019">
        <v>98.465247260981258</v>
      </c>
      <c r="F1019">
        <v>99.492149124195947</v>
      </c>
      <c r="G1019">
        <v>100.43121118114387</v>
      </c>
      <c r="H1019">
        <v>101.17979595574495</v>
      </c>
      <c r="I1019">
        <v>101.57685267185013</v>
      </c>
      <c r="J1019">
        <v>101.54193454713281</v>
      </c>
      <c r="K1019">
        <v>101.42318728383665</v>
      </c>
      <c r="L1019">
        <v>100.81124165931415</v>
      </c>
      <c r="M1019">
        <v>99.817150055020562</v>
      </c>
      <c r="N1019">
        <v>98.556387296230966</v>
      </c>
      <c r="O1019">
        <v>97.062927106016602</v>
      </c>
      <c r="P1019">
        <v>95.569925368027086</v>
      </c>
      <c r="Q1019">
        <v>93.816855685286541</v>
      </c>
      <c r="R1019">
        <v>91.826893075798012</v>
      </c>
      <c r="S1019">
        <v>89.686352229422397</v>
      </c>
      <c r="T1019">
        <v>87.504067113290759</v>
      </c>
      <c r="U1019">
        <v>85.059277682220369</v>
      </c>
      <c r="V1019">
        <v>82.896813874680888</v>
      </c>
      <c r="W1019">
        <v>80.932280789925031</v>
      </c>
      <c r="X1019">
        <v>79.0442832042379</v>
      </c>
      <c r="Y1019">
        <v>77.187938247810379</v>
      </c>
      <c r="Z1019">
        <v>75.895977511196051</v>
      </c>
      <c r="AA1019">
        <v>74.421120840543509</v>
      </c>
      <c r="AB1019">
        <v>72.923764255475319</v>
      </c>
      <c r="AC1019">
        <v>71.612423305686534</v>
      </c>
      <c r="AD1019">
        <v>70.563166874684697</v>
      </c>
      <c r="AE1019">
        <v>69.655771546533629</v>
      </c>
      <c r="AF1019">
        <v>68.9635509398137</v>
      </c>
      <c r="AG1019">
        <v>68.400664171973489</v>
      </c>
      <c r="AH1019">
        <v>67.84129469707301</v>
      </c>
      <c r="AI1019">
        <v>67.233620422379133</v>
      </c>
      <c r="AJ1019">
        <v>66.666850983523801</v>
      </c>
      <c r="AK1019">
        <v>66.130737936101681</v>
      </c>
      <c r="AL1019">
        <v>65.582189041763101</v>
      </c>
      <c r="AM1019">
        <v>64.978120858416403</v>
      </c>
      <c r="AN1019">
        <v>64.298772151997525</v>
      </c>
      <c r="AO1019">
        <v>63.757264234578372</v>
      </c>
      <c r="AP1019">
        <v>63.033943382705772</v>
      </c>
      <c r="AQ1019">
        <v>62.220002119278874</v>
      </c>
      <c r="AR1019">
        <v>61.432062666297995</v>
      </c>
      <c r="AS1019">
        <v>60.712753377282347</v>
      </c>
      <c r="AT1019">
        <v>59.843694007145245</v>
      </c>
      <c r="AU1019">
        <v>59.102769550783393</v>
      </c>
      <c r="AV1019">
        <v>58.397920217129993</v>
      </c>
      <c r="AW1019">
        <v>57.593103859499728</v>
      </c>
      <c r="AX1019">
        <v>56.634567052601966</v>
      </c>
      <c r="AY1019">
        <v>55.664113396058902</v>
      </c>
      <c r="AZ1019">
        <v>54.526186011779423</v>
      </c>
      <c r="BA1019">
        <v>53.315353512586718</v>
      </c>
      <c r="BB1019">
        <v>52.176253827100638</v>
      </c>
      <c r="BC1019">
        <v>51.182871849139332</v>
      </c>
      <c r="BD1019">
        <v>50.184499405580119</v>
      </c>
      <c r="BE1019">
        <v>49.365271553646821</v>
      </c>
      <c r="BF1019">
        <v>48.683679690104213</v>
      </c>
      <c r="BG1019">
        <v>48.081127070624085</v>
      </c>
      <c r="BH1019">
        <v>47.54564279955855</v>
      </c>
      <c r="BI1019">
        <v>47.020023817372717</v>
      </c>
      <c r="BJ1019">
        <v>46.533029672539421</v>
      </c>
      <c r="BK1019">
        <v>46.104725204656269</v>
      </c>
      <c r="BL1019">
        <v>45.744156938025569</v>
      </c>
      <c r="BM1019">
        <v>45.442131031819152</v>
      </c>
    </row>
    <row r="1020" spans="1:65" x14ac:dyDescent="0.2">
      <c r="A1020" t="s">
        <v>3034</v>
      </c>
      <c r="B1020" t="s">
        <v>579</v>
      </c>
      <c r="C1020" t="s">
        <v>2039</v>
      </c>
      <c r="D1020" t="s">
        <v>2722</v>
      </c>
      <c r="E1020">
        <v>1.54946746919349</v>
      </c>
      <c r="F1020">
        <v>1.5583441742976001</v>
      </c>
      <c r="G1020">
        <v>1.57649709033908</v>
      </c>
      <c r="H1020">
        <v>1.5989182151053301</v>
      </c>
      <c r="I1020">
        <v>1.6195079237466801</v>
      </c>
      <c r="J1020">
        <v>1.6354778580472</v>
      </c>
      <c r="K1020">
        <v>1.6380101218130501</v>
      </c>
      <c r="L1020">
        <v>1.6383468156567</v>
      </c>
      <c r="M1020">
        <v>1.6410125333716901</v>
      </c>
      <c r="N1020">
        <v>1.65204777577958</v>
      </c>
      <c r="O1020">
        <v>1.67392588807734</v>
      </c>
      <c r="P1020">
        <v>1.6955189940383799</v>
      </c>
      <c r="Q1020">
        <v>1.72728727156177</v>
      </c>
      <c r="R1020">
        <v>1.7620026190293701</v>
      </c>
      <c r="S1020">
        <v>1.78909239466512</v>
      </c>
      <c r="T1020">
        <v>1.8030646738343099</v>
      </c>
      <c r="U1020">
        <v>1.80048835744511</v>
      </c>
      <c r="V1020">
        <v>1.7867848349490301</v>
      </c>
      <c r="W1020">
        <v>1.77046549435752</v>
      </c>
      <c r="X1020">
        <v>1.7624601171568499</v>
      </c>
      <c r="Y1020">
        <v>1.7680033655363101</v>
      </c>
      <c r="Z1020">
        <v>1.77285196390611</v>
      </c>
      <c r="AA1020">
        <v>1.7897316880859599</v>
      </c>
      <c r="AB1020">
        <v>1.81551242342658</v>
      </c>
      <c r="AC1020">
        <v>1.84645461647799</v>
      </c>
      <c r="AD1020">
        <v>1.88064574705499</v>
      </c>
      <c r="AE1020">
        <v>1.91242588343763</v>
      </c>
      <c r="AF1020">
        <v>1.9479688747872701</v>
      </c>
      <c r="AG1020">
        <v>1.98547567720803</v>
      </c>
      <c r="AH1020">
        <v>2.02297361208382</v>
      </c>
      <c r="AI1020">
        <v>2.0590419818053101</v>
      </c>
      <c r="AJ1020">
        <v>2.0856325815052399</v>
      </c>
      <c r="AK1020">
        <v>2.1112695424371899</v>
      </c>
      <c r="AL1020">
        <v>2.1364389683325999</v>
      </c>
      <c r="AM1020">
        <v>2.1614234696022101</v>
      </c>
      <c r="AN1020">
        <v>2.18618062722329</v>
      </c>
      <c r="AO1020">
        <v>2.2018873162931301</v>
      </c>
      <c r="AP1020">
        <v>2.2213476192119601</v>
      </c>
      <c r="AQ1020">
        <v>2.24358955625602</v>
      </c>
      <c r="AR1020">
        <v>2.2669092389197898</v>
      </c>
      <c r="AS1020">
        <v>2.29087850415912</v>
      </c>
      <c r="AT1020">
        <v>2.3099289342694802</v>
      </c>
      <c r="AU1020">
        <v>2.3299951274463999</v>
      </c>
      <c r="AV1020">
        <v>2.3575056670738399</v>
      </c>
      <c r="AW1020">
        <v>2.4014710480761701</v>
      </c>
      <c r="AX1020">
        <v>2.4661869341563598</v>
      </c>
      <c r="AY1020">
        <v>2.53604209756671</v>
      </c>
      <c r="AZ1020">
        <v>2.6242104899744199</v>
      </c>
      <c r="BA1020">
        <v>2.7276469766926299</v>
      </c>
      <c r="BB1020">
        <v>2.8417691040656998</v>
      </c>
      <c r="BC1020">
        <v>2.96303760644681</v>
      </c>
      <c r="BD1020">
        <v>3.08391542693832</v>
      </c>
      <c r="BE1020">
        <v>3.2142171334105401</v>
      </c>
      <c r="BF1020">
        <v>3.34497803558643</v>
      </c>
      <c r="BG1020">
        <v>3.4633156149684599</v>
      </c>
      <c r="BH1020">
        <v>3.5622517125306001</v>
      </c>
      <c r="BI1020">
        <v>3.6159853983507801</v>
      </c>
      <c r="BJ1020">
        <v>3.6496166894976301</v>
      </c>
      <c r="BK1020">
        <v>3.6811993707218198</v>
      </c>
      <c r="BL1020">
        <v>3.7370322806931502</v>
      </c>
      <c r="BM1020">
        <v>3.8304410675327398</v>
      </c>
    </row>
    <row r="1021" spans="1:65" x14ac:dyDescent="0.2">
      <c r="A1021" t="s">
        <v>3034</v>
      </c>
      <c r="B1021" t="s">
        <v>579</v>
      </c>
      <c r="C1021" t="s">
        <v>3675</v>
      </c>
      <c r="D1021" t="s">
        <v>3743</v>
      </c>
      <c r="E1021">
        <v>8.1588578579857494</v>
      </c>
      <c r="F1021">
        <v>8.1056568320136595</v>
      </c>
      <c r="G1021">
        <v>8.08682868168429</v>
      </c>
      <c r="H1021">
        <v>8.0960656879143595</v>
      </c>
      <c r="I1021">
        <v>8.1251198021160693</v>
      </c>
      <c r="J1021">
        <v>8.1706808985232797</v>
      </c>
      <c r="K1021">
        <v>8.18798724147549</v>
      </c>
      <c r="L1021">
        <v>8.21700611913157</v>
      </c>
      <c r="M1021">
        <v>8.2663292730141507</v>
      </c>
      <c r="N1021">
        <v>8.3457042516371995</v>
      </c>
      <c r="O1021">
        <v>8.46092662744074</v>
      </c>
      <c r="P1021">
        <v>8.6039055503045994</v>
      </c>
      <c r="Q1021">
        <v>8.7806311965309298</v>
      </c>
      <c r="R1021">
        <v>8.9791430136289794</v>
      </c>
      <c r="S1021">
        <v>9.1802996772710195</v>
      </c>
      <c r="T1021">
        <v>9.3710726492868002</v>
      </c>
      <c r="U1021">
        <v>9.5489041539965296</v>
      </c>
      <c r="V1021">
        <v>9.6781025159554002</v>
      </c>
      <c r="W1021">
        <v>9.7812158768354305</v>
      </c>
      <c r="X1021">
        <v>9.8908836593377902</v>
      </c>
      <c r="Y1021">
        <v>10.0240320326938</v>
      </c>
      <c r="Z1021">
        <v>10.125744972994299</v>
      </c>
      <c r="AA1021">
        <v>10.265693254217201</v>
      </c>
      <c r="AB1021">
        <v>10.4187111190152</v>
      </c>
      <c r="AC1021">
        <v>10.5328542869232</v>
      </c>
      <c r="AD1021">
        <v>10.5755160515313</v>
      </c>
      <c r="AE1021">
        <v>10.562967947732901</v>
      </c>
      <c r="AF1021">
        <v>10.487264319482399</v>
      </c>
      <c r="AG1021">
        <v>10.3596191140511</v>
      </c>
      <c r="AH1021">
        <v>10.1986793859126</v>
      </c>
      <c r="AI1021">
        <v>10.0189355933625</v>
      </c>
      <c r="AJ1021">
        <v>9.8057241537243307</v>
      </c>
      <c r="AK1021">
        <v>9.5582893712959507</v>
      </c>
      <c r="AL1021">
        <v>9.3145474344352692</v>
      </c>
      <c r="AM1021">
        <v>9.1247538052086501</v>
      </c>
      <c r="AN1021">
        <v>9.0167937049352407</v>
      </c>
      <c r="AO1021">
        <v>8.9649363841550702</v>
      </c>
      <c r="AP1021">
        <v>8.9905966853914094</v>
      </c>
      <c r="AQ1021">
        <v>9.0622695118290792</v>
      </c>
      <c r="AR1021">
        <v>9.1333713729462591</v>
      </c>
      <c r="AS1021">
        <v>9.1783385108393993</v>
      </c>
      <c r="AT1021">
        <v>9.2156211919886708</v>
      </c>
      <c r="AU1021">
        <v>9.2273665492631292</v>
      </c>
      <c r="AV1021">
        <v>9.2205944950561705</v>
      </c>
      <c r="AW1021">
        <v>9.2093892500750698</v>
      </c>
      <c r="AX1021">
        <v>9.2033229651350297</v>
      </c>
      <c r="AY1021">
        <v>9.1920278748541104</v>
      </c>
      <c r="AZ1021">
        <v>9.1778225245845704</v>
      </c>
      <c r="BA1021">
        <v>9.1673166707274607</v>
      </c>
      <c r="BB1021">
        <v>9.1692264615912205</v>
      </c>
      <c r="BC1021">
        <v>9.1886436153482194</v>
      </c>
      <c r="BD1021">
        <v>9.2312627954741693</v>
      </c>
      <c r="BE1021">
        <v>9.2862662549725794</v>
      </c>
      <c r="BF1021">
        <v>9.3381834879058498</v>
      </c>
      <c r="BG1021">
        <v>9.3626681297216194</v>
      </c>
      <c r="BH1021">
        <v>9.3448514973797892</v>
      </c>
      <c r="BI1021">
        <v>9.3251614838314705</v>
      </c>
      <c r="BJ1021">
        <v>9.2653126098240293</v>
      </c>
      <c r="BK1021">
        <v>9.1792220027426303</v>
      </c>
      <c r="BL1021">
        <v>9.08552771792783</v>
      </c>
      <c r="BM1021">
        <v>8.9918239117560805</v>
      </c>
    </row>
    <row r="1022" spans="1:65" x14ac:dyDescent="0.2">
      <c r="A1022" t="s">
        <v>3034</v>
      </c>
      <c r="B1022" t="s">
        <v>579</v>
      </c>
      <c r="C1022" t="s">
        <v>2226</v>
      </c>
      <c r="D1022" t="s">
        <v>1781</v>
      </c>
      <c r="E1022">
        <v>47.396084311593199</v>
      </c>
      <c r="F1022">
        <v>47.688330190032701</v>
      </c>
      <c r="G1022">
        <v>47.956939877720203</v>
      </c>
      <c r="H1022">
        <v>48.174986313299499</v>
      </c>
      <c r="I1022">
        <v>48.302201914278101</v>
      </c>
      <c r="J1022">
        <v>48.318668882521102</v>
      </c>
      <c r="K1022">
        <v>48.2840794222654</v>
      </c>
      <c r="L1022">
        <v>48.125029325440103</v>
      </c>
      <c r="M1022">
        <v>47.868127020751203</v>
      </c>
      <c r="N1022">
        <v>47.540012369632997</v>
      </c>
      <c r="O1022">
        <v>47.145038360233698</v>
      </c>
      <c r="P1022">
        <v>46.709151395189501</v>
      </c>
      <c r="Q1022">
        <v>46.2077789301999</v>
      </c>
      <c r="R1022">
        <v>45.642437791907398</v>
      </c>
      <c r="S1022">
        <v>45.027816916440699</v>
      </c>
      <c r="T1022">
        <v>44.386596345906298</v>
      </c>
      <c r="U1022">
        <v>43.626261518164704</v>
      </c>
      <c r="V1022">
        <v>42.931249770022703</v>
      </c>
      <c r="W1022">
        <v>42.281635703196201</v>
      </c>
      <c r="X1022">
        <v>41.6441665848075</v>
      </c>
      <c r="Y1022">
        <v>41.0061225716303</v>
      </c>
      <c r="Z1022">
        <v>40.531867349968998</v>
      </c>
      <c r="AA1022">
        <v>39.9922375441</v>
      </c>
      <c r="AB1022">
        <v>39.441673900679497</v>
      </c>
      <c r="AC1022">
        <v>38.954437477090302</v>
      </c>
      <c r="AD1022">
        <v>38.558465115722697</v>
      </c>
      <c r="AE1022">
        <v>38.185985544952104</v>
      </c>
      <c r="AF1022">
        <v>37.8990091764854</v>
      </c>
      <c r="AG1022">
        <v>37.663283670381396</v>
      </c>
      <c r="AH1022">
        <v>37.425489763647697</v>
      </c>
      <c r="AI1022">
        <v>37.160743414803299</v>
      </c>
      <c r="AJ1022">
        <v>36.907299124690098</v>
      </c>
      <c r="AK1022">
        <v>36.663093995019999</v>
      </c>
      <c r="AL1022">
        <v>36.4084648225192</v>
      </c>
      <c r="AM1022">
        <v>36.124999921791002</v>
      </c>
      <c r="AN1022">
        <v>35.802842761232597</v>
      </c>
      <c r="AO1022">
        <v>35.508941863265498</v>
      </c>
      <c r="AP1022">
        <v>35.135433212313004</v>
      </c>
      <c r="AQ1022">
        <v>34.718401471532403</v>
      </c>
      <c r="AR1022">
        <v>34.306939308062503</v>
      </c>
      <c r="AS1022">
        <v>33.919060423557397</v>
      </c>
      <c r="AT1022">
        <v>33.444247305721497</v>
      </c>
      <c r="AU1022">
        <v>33.017668135920502</v>
      </c>
      <c r="AV1022">
        <v>32.601008588138903</v>
      </c>
      <c r="AW1022">
        <v>32.135502622964303</v>
      </c>
      <c r="AX1022">
        <v>31.594865952458399</v>
      </c>
      <c r="AY1022">
        <v>31.045689614047401</v>
      </c>
      <c r="AZ1022">
        <v>30.4118375417208</v>
      </c>
      <c r="BA1022">
        <v>29.7282423552053</v>
      </c>
      <c r="BB1022">
        <v>29.055002453390099</v>
      </c>
      <c r="BC1022">
        <v>28.4239495031918</v>
      </c>
      <c r="BD1022">
        <v>27.767914200163901</v>
      </c>
      <c r="BE1022">
        <v>27.180836867661</v>
      </c>
      <c r="BF1022">
        <v>26.639078175050699</v>
      </c>
      <c r="BG1022">
        <v>26.108313228060201</v>
      </c>
      <c r="BH1022">
        <v>25.579896174041899</v>
      </c>
      <c r="BI1022">
        <v>25.066510278491702</v>
      </c>
      <c r="BJ1022">
        <v>24.549254335573099</v>
      </c>
      <c r="BK1022">
        <v>24.043177936857202</v>
      </c>
      <c r="BL1022">
        <v>23.5607353529752</v>
      </c>
      <c r="BM1022">
        <v>23.099838764446702</v>
      </c>
    </row>
    <row r="1023" spans="1:65" x14ac:dyDescent="0.2">
      <c r="A1023" t="s">
        <v>3034</v>
      </c>
      <c r="B1023" t="s">
        <v>579</v>
      </c>
      <c r="C1023" t="s">
        <v>403</v>
      </c>
      <c r="D1023" t="s">
        <v>454</v>
      </c>
      <c r="E1023">
        <v>59.375</v>
      </c>
      <c r="F1023">
        <v>59.908000000000001</v>
      </c>
      <c r="G1023">
        <v>60.414000000000001</v>
      </c>
      <c r="H1023">
        <v>60.899000000000001</v>
      </c>
      <c r="I1023">
        <v>61.372999999999998</v>
      </c>
      <c r="J1023">
        <v>61.843000000000004</v>
      </c>
      <c r="K1023">
        <v>62.317</v>
      </c>
      <c r="L1023">
        <v>62.795999999999999</v>
      </c>
      <c r="M1023">
        <v>63.281999999999996</v>
      </c>
      <c r="N1023">
        <v>63.777999999999999</v>
      </c>
      <c r="O1023">
        <v>64.284000000000006</v>
      </c>
      <c r="P1023">
        <v>64.796999999999997</v>
      </c>
      <c r="Q1023">
        <v>65.313000000000002</v>
      </c>
      <c r="R1023">
        <v>65.828000000000003</v>
      </c>
      <c r="S1023">
        <v>66.343000000000004</v>
      </c>
      <c r="T1023">
        <v>66.863</v>
      </c>
      <c r="U1023">
        <v>67.394999999999996</v>
      </c>
      <c r="V1023">
        <v>67.941999999999993</v>
      </c>
      <c r="W1023">
        <v>68.503</v>
      </c>
      <c r="X1023">
        <v>69.070999999999998</v>
      </c>
      <c r="Y1023">
        <v>69.638000000000005</v>
      </c>
      <c r="Z1023">
        <v>70.191000000000003</v>
      </c>
      <c r="AA1023">
        <v>70.72</v>
      </c>
      <c r="AB1023">
        <v>71.215000000000003</v>
      </c>
      <c r="AC1023">
        <v>71.671000000000006</v>
      </c>
      <c r="AD1023">
        <v>72.081000000000003</v>
      </c>
      <c r="AE1023">
        <v>72.442999999999998</v>
      </c>
      <c r="AF1023">
        <v>72.766000000000005</v>
      </c>
      <c r="AG1023">
        <v>73.058000000000007</v>
      </c>
      <c r="AH1023">
        <v>73.325000000000003</v>
      </c>
      <c r="AI1023">
        <v>73.578999999999994</v>
      </c>
      <c r="AJ1023">
        <v>73.828000000000003</v>
      </c>
      <c r="AK1023">
        <v>74.078999999999994</v>
      </c>
      <c r="AL1023">
        <v>74.338999999999999</v>
      </c>
      <c r="AM1023">
        <v>74.608999999999995</v>
      </c>
      <c r="AN1023">
        <v>74.89</v>
      </c>
      <c r="AO1023">
        <v>75.180000000000007</v>
      </c>
      <c r="AP1023">
        <v>75.47</v>
      </c>
      <c r="AQ1023">
        <v>75.754000000000005</v>
      </c>
      <c r="AR1023">
        <v>76.03</v>
      </c>
      <c r="AS1023">
        <v>76.293999999999997</v>
      </c>
      <c r="AT1023">
        <v>76.543999999999997</v>
      </c>
      <c r="AU1023">
        <v>76.781000000000006</v>
      </c>
      <c r="AV1023">
        <v>77.007000000000005</v>
      </c>
      <c r="AW1023">
        <v>77.222999999999999</v>
      </c>
      <c r="AX1023">
        <v>77.430000000000007</v>
      </c>
      <c r="AY1023">
        <v>77.63</v>
      </c>
      <c r="AZ1023">
        <v>77.825000000000003</v>
      </c>
      <c r="BA1023">
        <v>78.019000000000005</v>
      </c>
      <c r="BB1023">
        <v>78.212000000000003</v>
      </c>
      <c r="BC1023">
        <v>78.405000000000001</v>
      </c>
      <c r="BD1023">
        <v>78.597999999999999</v>
      </c>
      <c r="BE1023">
        <v>78.789000000000001</v>
      </c>
      <c r="BF1023">
        <v>78.977999999999994</v>
      </c>
      <c r="BG1023">
        <v>79.164000000000001</v>
      </c>
      <c r="BH1023">
        <v>79.346000000000004</v>
      </c>
      <c r="BI1023">
        <v>79.522999999999996</v>
      </c>
      <c r="BJ1023">
        <v>79.694000000000003</v>
      </c>
      <c r="BK1023">
        <v>79.858999999999995</v>
      </c>
      <c r="BL1023">
        <v>80.019000000000005</v>
      </c>
    </row>
    <row r="1024" spans="1:65" x14ac:dyDescent="0.2">
      <c r="A1024" t="s">
        <v>3034</v>
      </c>
      <c r="B1024" t="s">
        <v>579</v>
      </c>
      <c r="C1024" t="s">
        <v>2994</v>
      </c>
      <c r="D1024" t="s">
        <v>3419</v>
      </c>
      <c r="AI1024">
        <v>0.30426683486831302</v>
      </c>
      <c r="AN1024">
        <v>0.28562324962515301</v>
      </c>
      <c r="AS1024">
        <v>0.27128282156706501</v>
      </c>
      <c r="AX1024">
        <v>0.24860903048761901</v>
      </c>
      <c r="BC1024">
        <v>0.27063619203241901</v>
      </c>
      <c r="BH1024">
        <v>0.27604722697918699</v>
      </c>
    </row>
    <row r="1025" spans="1:65" x14ac:dyDescent="0.2">
      <c r="A1025" t="s">
        <v>3034</v>
      </c>
      <c r="B1025" t="s">
        <v>579</v>
      </c>
      <c r="C1025" t="s">
        <v>3900</v>
      </c>
      <c r="D1025" t="s">
        <v>3332</v>
      </c>
      <c r="AU1025">
        <v>39.849998474121101</v>
      </c>
      <c r="AV1025">
        <v>37.830001831054702</v>
      </c>
      <c r="AW1025">
        <v>38.7700004577637</v>
      </c>
      <c r="AX1025">
        <v>38.400001525878899</v>
      </c>
      <c r="AY1025">
        <v>38.119998931884801</v>
      </c>
      <c r="AZ1025">
        <v>36.360000610351598</v>
      </c>
      <c r="BA1025">
        <v>35.25</v>
      </c>
      <c r="BB1025">
        <v>34.380001068115199</v>
      </c>
      <c r="BC1025">
        <v>32.779998779296903</v>
      </c>
      <c r="BD1025">
        <v>32.709999084472699</v>
      </c>
      <c r="BE1025">
        <v>31.5200004577637</v>
      </c>
      <c r="BF1025">
        <v>30.889999389648398</v>
      </c>
      <c r="BG1025">
        <v>29.5100002288818</v>
      </c>
      <c r="BH1025">
        <v>29.870000839233398</v>
      </c>
      <c r="BI1025">
        <v>29.2399997711182</v>
      </c>
      <c r="BJ1025">
        <v>30.280000686645501</v>
      </c>
      <c r="BK1025">
        <v>31.069999694824201</v>
      </c>
      <c r="BL1025">
        <v>32.369998931884801</v>
      </c>
    </row>
    <row r="1026" spans="1:65" x14ac:dyDescent="0.2">
      <c r="A1026" t="s">
        <v>3034</v>
      </c>
      <c r="B1026" t="s">
        <v>579</v>
      </c>
      <c r="C1026" t="s">
        <v>2046</v>
      </c>
      <c r="D1026" t="s">
        <v>1670</v>
      </c>
      <c r="AI1026">
        <v>14100132</v>
      </c>
      <c r="AJ1026">
        <v>14479755</v>
      </c>
      <c r="AK1026">
        <v>14882802</v>
      </c>
      <c r="AL1026">
        <v>15308323</v>
      </c>
      <c r="AM1026">
        <v>15747848</v>
      </c>
      <c r="AN1026">
        <v>16188119</v>
      </c>
      <c r="AO1026">
        <v>16571539</v>
      </c>
      <c r="AP1026">
        <v>16997117</v>
      </c>
      <c r="AQ1026">
        <v>17389551</v>
      </c>
      <c r="AR1026">
        <v>17692384</v>
      </c>
      <c r="AS1026">
        <v>18122165</v>
      </c>
      <c r="AT1026">
        <v>18562289</v>
      </c>
      <c r="AU1026">
        <v>18959988</v>
      </c>
      <c r="AV1026">
        <v>19518085</v>
      </c>
      <c r="AW1026">
        <v>19513046</v>
      </c>
      <c r="AX1026">
        <v>19705003</v>
      </c>
      <c r="AY1026">
        <v>19817287</v>
      </c>
      <c r="AZ1026">
        <v>19931023</v>
      </c>
      <c r="BA1026">
        <v>20484028</v>
      </c>
      <c r="BB1026">
        <v>21750089</v>
      </c>
      <c r="BC1026">
        <v>22438334</v>
      </c>
      <c r="BD1026">
        <v>23074243</v>
      </c>
      <c r="BE1026">
        <v>23782561</v>
      </c>
      <c r="BF1026">
        <v>24040660</v>
      </c>
      <c r="BG1026">
        <v>24476296</v>
      </c>
      <c r="BH1026">
        <v>25054594</v>
      </c>
      <c r="BI1026">
        <v>25430737</v>
      </c>
      <c r="BJ1026">
        <v>25865153</v>
      </c>
      <c r="BK1026">
        <v>26235986</v>
      </c>
      <c r="BL1026">
        <v>26413532</v>
      </c>
      <c r="BM1026">
        <v>24802460</v>
      </c>
    </row>
    <row r="1027" spans="1:65" x14ac:dyDescent="0.2">
      <c r="A1027" t="s">
        <v>3034</v>
      </c>
      <c r="B1027" t="s">
        <v>579</v>
      </c>
      <c r="C1027" t="s">
        <v>2459</v>
      </c>
      <c r="D1027" t="s">
        <v>3245</v>
      </c>
      <c r="AU1027">
        <v>61.909999847412102</v>
      </c>
      <c r="AV1027">
        <v>62.259998321533203</v>
      </c>
      <c r="AW1027">
        <v>60.380001068115199</v>
      </c>
      <c r="AX1027">
        <v>59.720001220703097</v>
      </c>
      <c r="AY1027">
        <v>61.180000305175803</v>
      </c>
      <c r="AZ1027">
        <v>59</v>
      </c>
      <c r="BA1027">
        <v>59.139999389648402</v>
      </c>
      <c r="BB1027">
        <v>62.409999847412102</v>
      </c>
      <c r="BC1027">
        <v>63.290000915527301</v>
      </c>
      <c r="BD1027">
        <v>63.5</v>
      </c>
      <c r="BE1027">
        <v>64.430000305175795</v>
      </c>
      <c r="BF1027">
        <v>63.409999847412102</v>
      </c>
      <c r="BG1027">
        <v>63.259998321533203</v>
      </c>
      <c r="BH1027">
        <v>63.259998321533203</v>
      </c>
      <c r="BI1027">
        <v>62.409999847412102</v>
      </c>
      <c r="BJ1027">
        <v>62.299999237060497</v>
      </c>
      <c r="BK1027">
        <v>61.470001220703097</v>
      </c>
      <c r="BL1027">
        <v>59.990001678466797</v>
      </c>
    </row>
    <row r="1028" spans="1:65" x14ac:dyDescent="0.2">
      <c r="A1028" t="s">
        <v>3034</v>
      </c>
      <c r="B1028" t="s">
        <v>579</v>
      </c>
      <c r="C1028" t="s">
        <v>3823</v>
      </c>
      <c r="D1028" t="s">
        <v>150</v>
      </c>
      <c r="AX1028">
        <v>32.799999999999997</v>
      </c>
      <c r="AZ1028">
        <v>24.8</v>
      </c>
      <c r="BB1028">
        <v>14.61</v>
      </c>
      <c r="BE1028">
        <v>17.5</v>
      </c>
      <c r="BG1028">
        <v>11.155340000000001</v>
      </c>
      <c r="BH1028">
        <v>13.36</v>
      </c>
    </row>
    <row r="1029" spans="1:65" x14ac:dyDescent="0.2">
      <c r="A1029" t="s">
        <v>3034</v>
      </c>
      <c r="B1029" t="s">
        <v>579</v>
      </c>
      <c r="C1029" t="s">
        <v>434</v>
      </c>
      <c r="D1029" t="s">
        <v>3137</v>
      </c>
      <c r="AJ1029">
        <v>73.480003356933594</v>
      </c>
      <c r="AK1029">
        <v>73.650001525878906</v>
      </c>
      <c r="AL1029">
        <v>73.739997863769503</v>
      </c>
      <c r="AM1029">
        <v>74</v>
      </c>
      <c r="AN1029">
        <v>74.080001831054702</v>
      </c>
      <c r="AO1029">
        <v>74.400001525878906</v>
      </c>
      <c r="AP1029">
        <v>74.720001220703097</v>
      </c>
      <c r="AQ1029">
        <v>75.139999389648395</v>
      </c>
      <c r="AR1029">
        <v>75.639999389648395</v>
      </c>
      <c r="AS1029">
        <v>75.959999084472699</v>
      </c>
      <c r="AT1029">
        <v>76.290000915527301</v>
      </c>
      <c r="AU1029">
        <v>76.529998779296903</v>
      </c>
      <c r="AV1029">
        <v>76.690002441406307</v>
      </c>
      <c r="AW1029">
        <v>76.970001220703097</v>
      </c>
      <c r="AX1029">
        <v>77.180000305175795</v>
      </c>
      <c r="AY1029">
        <v>77.419998168945298</v>
      </c>
      <c r="AZ1029">
        <v>77.660003662109403</v>
      </c>
      <c r="BA1029">
        <v>77.830001831054702</v>
      </c>
      <c r="BB1029">
        <v>77.919998168945298</v>
      </c>
      <c r="BC1029">
        <v>77.139999389648395</v>
      </c>
      <c r="BD1029">
        <v>76.870002746582003</v>
      </c>
      <c r="BE1029">
        <v>76.459999084472699</v>
      </c>
      <c r="BF1029">
        <v>78.230003356933594</v>
      </c>
      <c r="BG1029">
        <v>78.690002441406307</v>
      </c>
      <c r="BH1029">
        <v>78.779998779296903</v>
      </c>
      <c r="BI1029">
        <v>79.430000305175795</v>
      </c>
      <c r="BJ1029">
        <v>78.300003051757798</v>
      </c>
      <c r="BK1029">
        <v>77.330001831054702</v>
      </c>
      <c r="BL1029">
        <v>79.010002136230497</v>
      </c>
    </row>
    <row r="1030" spans="1:65" x14ac:dyDescent="0.2">
      <c r="A1030" t="s">
        <v>3034</v>
      </c>
      <c r="B1030" t="s">
        <v>579</v>
      </c>
      <c r="C1030" t="s">
        <v>1114</v>
      </c>
      <c r="D1030" t="s">
        <v>1512</v>
      </c>
      <c r="AJ1030">
        <v>9.6400003433227504</v>
      </c>
      <c r="AK1030">
        <v>9.5799999237060494</v>
      </c>
      <c r="AL1030">
        <v>9.5</v>
      </c>
      <c r="AM1030">
        <v>9.4700002670288104</v>
      </c>
      <c r="AN1030">
        <v>9.3400001525878906</v>
      </c>
      <c r="AO1030">
        <v>9.2600002288818395</v>
      </c>
      <c r="AP1030">
        <v>9.1599998474121094</v>
      </c>
      <c r="AQ1030">
        <v>9.0299997329711896</v>
      </c>
      <c r="AR1030">
        <v>8.6999998092651403</v>
      </c>
      <c r="AS1030">
        <v>8.5299997329711896</v>
      </c>
      <c r="AT1030">
        <v>8.0699996948242205</v>
      </c>
      <c r="AU1030">
        <v>8.5900001525878906</v>
      </c>
      <c r="AV1030">
        <v>8.4799995422363299</v>
      </c>
      <c r="AW1030">
        <v>8.1099996566772496</v>
      </c>
      <c r="AX1030">
        <v>7.5799999237060502</v>
      </c>
      <c r="AY1030">
        <v>7.0900001525878897</v>
      </c>
      <c r="AZ1030">
        <v>6.6199998855590803</v>
      </c>
      <c r="BA1030">
        <v>6.1300001144409197</v>
      </c>
      <c r="BB1030">
        <v>7.2300000190734899</v>
      </c>
      <c r="BC1030">
        <v>7</v>
      </c>
      <c r="BD1030">
        <v>6.9499998092651403</v>
      </c>
      <c r="BE1030">
        <v>7.3800001144409197</v>
      </c>
      <c r="BF1030">
        <v>6.9099998474121103</v>
      </c>
      <c r="BG1030">
        <v>6.6399998664856001</v>
      </c>
      <c r="BH1030">
        <v>6.3699998855590803</v>
      </c>
      <c r="BI1030">
        <v>5.7199997901916504</v>
      </c>
      <c r="BJ1030">
        <v>5.9200000762939498</v>
      </c>
      <c r="BK1030">
        <v>5.7199997901916504</v>
      </c>
      <c r="BL1030">
        <v>5.3499999046325701</v>
      </c>
    </row>
    <row r="1031" spans="1:65" x14ac:dyDescent="0.2">
      <c r="A1031" t="s">
        <v>3034</v>
      </c>
      <c r="B1031" t="s">
        <v>579</v>
      </c>
      <c r="C1031" t="s">
        <v>3379</v>
      </c>
      <c r="D1031" t="s">
        <v>661</v>
      </c>
    </row>
    <row r="1032" spans="1:65" x14ac:dyDescent="0.2">
      <c r="A1032" t="s">
        <v>3034</v>
      </c>
      <c r="B1032" t="s">
        <v>579</v>
      </c>
      <c r="C1032" t="s">
        <v>97</v>
      </c>
      <c r="D1032" t="s">
        <v>782</v>
      </c>
      <c r="AZ1032">
        <v>41.15</v>
      </c>
      <c r="BB1032">
        <v>45.85</v>
      </c>
      <c r="BE1032">
        <v>39.35</v>
      </c>
      <c r="BG1032">
        <v>39.69</v>
      </c>
      <c r="BH1032">
        <v>43.33</v>
      </c>
    </row>
    <row r="1033" spans="1:65" x14ac:dyDescent="0.2">
      <c r="A1033" t="s">
        <v>3034</v>
      </c>
      <c r="B1033" t="s">
        <v>579</v>
      </c>
      <c r="C1033" t="s">
        <v>1729</v>
      </c>
      <c r="D1033" t="s">
        <v>856</v>
      </c>
    </row>
    <row r="1034" spans="1:65" x14ac:dyDescent="0.2">
      <c r="A1034" t="s">
        <v>3034</v>
      </c>
      <c r="B1034" t="s">
        <v>579</v>
      </c>
      <c r="C1034" t="s">
        <v>1942</v>
      </c>
      <c r="D1034" t="s">
        <v>3568</v>
      </c>
      <c r="AK1034">
        <v>8</v>
      </c>
      <c r="AO1034">
        <v>7</v>
      </c>
      <c r="AR1034">
        <v>6.5</v>
      </c>
      <c r="AS1034">
        <v>6.7</v>
      </c>
      <c r="AT1034">
        <v>6.9</v>
      </c>
      <c r="AU1034">
        <v>6.8</v>
      </c>
      <c r="AV1034">
        <v>7.5</v>
      </c>
      <c r="AW1034">
        <v>7.1</v>
      </c>
      <c r="AX1034">
        <v>7.3</v>
      </c>
      <c r="BA1034">
        <v>6.9</v>
      </c>
      <c r="BB1034">
        <v>7.1</v>
      </c>
      <c r="BC1034">
        <v>7.1</v>
      </c>
      <c r="BD1034">
        <v>7.3</v>
      </c>
      <c r="BE1034">
        <v>7.5</v>
      </c>
      <c r="BF1034">
        <v>7.5</v>
      </c>
      <c r="BG1034">
        <v>7.6</v>
      </c>
      <c r="BH1034">
        <v>7.9</v>
      </c>
      <c r="BI1034">
        <v>8.1</v>
      </c>
      <c r="BJ1034">
        <v>8.3000000000000007</v>
      </c>
      <c r="BK1034">
        <v>8.1</v>
      </c>
      <c r="BL1034">
        <v>7.9</v>
      </c>
    </row>
    <row r="1035" spans="1:65" x14ac:dyDescent="0.2">
      <c r="A1035" t="s">
        <v>3034</v>
      </c>
      <c r="B1035" t="s">
        <v>579</v>
      </c>
      <c r="C1035" t="s">
        <v>3640</v>
      </c>
      <c r="D1035" t="s">
        <v>4169</v>
      </c>
      <c r="AS1035">
        <v>132.87971497000001</v>
      </c>
      <c r="AT1035">
        <v>136.61053466999999</v>
      </c>
      <c r="AU1035">
        <v>130.42552185</v>
      </c>
      <c r="AV1035">
        <v>128.00614929</v>
      </c>
      <c r="AW1035">
        <v>157.57557678000001</v>
      </c>
      <c r="AX1035">
        <v>207.15899658000001</v>
      </c>
      <c r="AY1035">
        <v>237.01751709000001</v>
      </c>
      <c r="AZ1035">
        <v>305.99179077000002</v>
      </c>
      <c r="BA1035">
        <v>374.42697143999999</v>
      </c>
      <c r="BB1035">
        <v>379.69586182</v>
      </c>
      <c r="BC1035">
        <v>448.08776855000002</v>
      </c>
      <c r="BD1035">
        <v>497.38070678999998</v>
      </c>
      <c r="BE1035">
        <v>543.07000731999995</v>
      </c>
      <c r="BF1035">
        <v>576.70123291000004</v>
      </c>
      <c r="BG1035">
        <v>583.05889893000005</v>
      </c>
      <c r="BH1035">
        <v>464.63497925000001</v>
      </c>
      <c r="BI1035">
        <v>442.13824462999997</v>
      </c>
      <c r="BJ1035">
        <v>489.64459228999999</v>
      </c>
      <c r="BK1035">
        <v>513.15869140999996</v>
      </c>
    </row>
    <row r="1036" spans="1:65" x14ac:dyDescent="0.2">
      <c r="A1036" t="s">
        <v>3034</v>
      </c>
      <c r="B1036" t="s">
        <v>579</v>
      </c>
      <c r="C1036" t="s">
        <v>3909</v>
      </c>
      <c r="D1036" t="s">
        <v>1338</v>
      </c>
      <c r="AS1036">
        <v>37</v>
      </c>
      <c r="AT1036">
        <v>36</v>
      </c>
      <c r="AU1036">
        <v>35</v>
      </c>
      <c r="AV1036">
        <v>35</v>
      </c>
      <c r="AW1036">
        <v>33</v>
      </c>
      <c r="AX1036">
        <v>30</v>
      </c>
      <c r="AY1036">
        <v>32</v>
      </c>
      <c r="AZ1036">
        <v>31</v>
      </c>
      <c r="BA1036">
        <v>32</v>
      </c>
      <c r="BB1036">
        <v>32</v>
      </c>
      <c r="BC1036">
        <v>32</v>
      </c>
      <c r="BD1036">
        <v>33</v>
      </c>
      <c r="BE1036">
        <v>33</v>
      </c>
      <c r="BF1036">
        <v>32</v>
      </c>
      <c r="BG1036">
        <v>31</v>
      </c>
      <c r="BH1036">
        <v>31</v>
      </c>
      <c r="BI1036">
        <v>33</v>
      </c>
      <c r="BJ1036">
        <v>33</v>
      </c>
      <c r="BK1036">
        <v>33</v>
      </c>
      <c r="BL1036">
        <v>35</v>
      </c>
    </row>
    <row r="1037" spans="1:65" x14ac:dyDescent="0.2">
      <c r="A1037" t="s">
        <v>3034</v>
      </c>
      <c r="B1037" t="s">
        <v>579</v>
      </c>
      <c r="C1037" t="s">
        <v>1131</v>
      </c>
      <c r="D1037" t="s">
        <v>3493</v>
      </c>
      <c r="AN1037">
        <v>22</v>
      </c>
      <c r="AS1037">
        <v>19.100000000000001</v>
      </c>
      <c r="AX1037">
        <v>17.5</v>
      </c>
      <c r="BC1037">
        <v>13.7</v>
      </c>
      <c r="BI1037">
        <v>14.4</v>
      </c>
    </row>
    <row r="1038" spans="1:65" x14ac:dyDescent="0.2">
      <c r="A1038" t="s">
        <v>3034</v>
      </c>
      <c r="B1038" t="s">
        <v>579</v>
      </c>
      <c r="C1038" t="s">
        <v>2281</v>
      </c>
      <c r="D1038" t="s">
        <v>477</v>
      </c>
      <c r="AS1038">
        <v>27.505153740000001</v>
      </c>
      <c r="AT1038">
        <v>26.69440981</v>
      </c>
      <c r="AU1038">
        <v>25.883665870000002</v>
      </c>
      <c r="AV1038">
        <v>25.07292193</v>
      </c>
      <c r="AW1038">
        <v>24.262177999999999</v>
      </c>
      <c r="AX1038">
        <v>23.45143406</v>
      </c>
      <c r="AY1038">
        <v>22.640690119999999</v>
      </c>
      <c r="AZ1038">
        <v>21.829946190000001</v>
      </c>
      <c r="BA1038">
        <v>21.019202249999999</v>
      </c>
      <c r="BB1038">
        <v>20.208458310000001</v>
      </c>
      <c r="BC1038">
        <v>19.39771438</v>
      </c>
      <c r="BD1038">
        <v>18.586970440000002</v>
      </c>
      <c r="BE1038">
        <v>17.776226510000001</v>
      </c>
      <c r="BF1038">
        <v>16.965482569999999</v>
      </c>
      <c r="BG1038">
        <v>16.154738630000001</v>
      </c>
      <c r="BH1038">
        <v>15.3439947</v>
      </c>
      <c r="BI1038">
        <v>14.53325076</v>
      </c>
      <c r="BJ1038">
        <v>13.72250682</v>
      </c>
      <c r="BK1038">
        <v>12.91176289</v>
      </c>
      <c r="BL1038">
        <v>12.10101895</v>
      </c>
      <c r="BM1038">
        <v>11.290275019999999</v>
      </c>
    </row>
    <row r="1039" spans="1:65" x14ac:dyDescent="0.2">
      <c r="A1039" t="s">
        <v>3034</v>
      </c>
      <c r="B1039" t="s">
        <v>579</v>
      </c>
      <c r="C1039" t="s">
        <v>2412</v>
      </c>
      <c r="D1039" t="s">
        <v>2201</v>
      </c>
      <c r="AS1039">
        <v>58.35397699</v>
      </c>
      <c r="AT1039">
        <v>59.584594109999998</v>
      </c>
      <c r="AU1039">
        <v>60.822673719999997</v>
      </c>
      <c r="AV1039">
        <v>62.068215809999998</v>
      </c>
      <c r="AW1039">
        <v>63.32122038</v>
      </c>
      <c r="AX1039">
        <v>64.581687439999996</v>
      </c>
      <c r="AY1039">
        <v>65.849616990000001</v>
      </c>
      <c r="AZ1039">
        <v>67.125009019999993</v>
      </c>
      <c r="BA1039">
        <v>68.40786353</v>
      </c>
      <c r="BB1039">
        <v>69.698180530000002</v>
      </c>
      <c r="BC1039">
        <v>70.995960019999998</v>
      </c>
      <c r="BD1039">
        <v>72.301201989999996</v>
      </c>
      <c r="BE1039">
        <v>73.613906439999994</v>
      </c>
      <c r="BF1039">
        <v>74.934073380000001</v>
      </c>
      <c r="BG1039">
        <v>76.261702799999995</v>
      </c>
      <c r="BH1039">
        <v>77.596794709999998</v>
      </c>
      <c r="BI1039">
        <v>78.939349109999995</v>
      </c>
      <c r="BJ1039">
        <v>80.289365979999999</v>
      </c>
      <c r="BK1039">
        <v>81.646845350000007</v>
      </c>
      <c r="BL1039">
        <v>83.011787200000001</v>
      </c>
      <c r="BM1039">
        <v>84.384191529999995</v>
      </c>
    </row>
    <row r="1040" spans="1:65" x14ac:dyDescent="0.2">
      <c r="A1040" t="s">
        <v>3034</v>
      </c>
      <c r="B1040" t="s">
        <v>579</v>
      </c>
      <c r="C1040" t="s">
        <v>3830</v>
      </c>
      <c r="D1040" t="s">
        <v>1334</v>
      </c>
      <c r="AS1040">
        <v>0.4</v>
      </c>
      <c r="AX1040">
        <v>0.1</v>
      </c>
      <c r="BC1040">
        <v>3.6</v>
      </c>
    </row>
    <row r="1041" spans="1:65" x14ac:dyDescent="0.2">
      <c r="A1041" t="s">
        <v>3034</v>
      </c>
      <c r="B1041" t="s">
        <v>579</v>
      </c>
      <c r="C1041" t="s">
        <v>2547</v>
      </c>
      <c r="D1041" t="s">
        <v>580</v>
      </c>
      <c r="AI1041">
        <v>7400</v>
      </c>
      <c r="AJ1041">
        <v>8800</v>
      </c>
      <c r="AK1041">
        <v>9800</v>
      </c>
      <c r="AL1041">
        <v>11000</v>
      </c>
      <c r="AM1041">
        <v>11000</v>
      </c>
      <c r="AN1041">
        <v>11000</v>
      </c>
      <c r="AO1041">
        <v>11000</v>
      </c>
      <c r="AP1041">
        <v>11000</v>
      </c>
      <c r="AQ1041">
        <v>11000</v>
      </c>
      <c r="AR1041">
        <v>11000</v>
      </c>
      <c r="AS1041">
        <v>11000</v>
      </c>
      <c r="AT1041">
        <v>11000</v>
      </c>
      <c r="AU1041">
        <v>11000</v>
      </c>
      <c r="AV1041">
        <v>9800</v>
      </c>
      <c r="AW1041">
        <v>8600</v>
      </c>
      <c r="AX1041">
        <v>8800</v>
      </c>
      <c r="AY1041">
        <v>9300</v>
      </c>
      <c r="AZ1041">
        <v>8900</v>
      </c>
      <c r="BA1041">
        <v>8400</v>
      </c>
      <c r="BB1041">
        <v>9300</v>
      </c>
      <c r="BC1041">
        <v>10000</v>
      </c>
      <c r="BD1041">
        <v>10000</v>
      </c>
      <c r="BE1041">
        <v>10000</v>
      </c>
      <c r="BF1041">
        <v>10000</v>
      </c>
      <c r="BG1041">
        <v>9800</v>
      </c>
      <c r="BH1041">
        <v>9600</v>
      </c>
      <c r="BI1041">
        <v>9400</v>
      </c>
      <c r="BJ1041">
        <v>9100</v>
      </c>
      <c r="BK1041">
        <v>9200</v>
      </c>
      <c r="BL1041">
        <v>9400</v>
      </c>
      <c r="BM1041">
        <v>9300</v>
      </c>
    </row>
    <row r="1042" spans="1:65" x14ac:dyDescent="0.2">
      <c r="A1042" t="s">
        <v>3034</v>
      </c>
      <c r="B1042" t="s">
        <v>579</v>
      </c>
      <c r="C1042" t="s">
        <v>1797</v>
      </c>
      <c r="D1042" t="s">
        <v>2300</v>
      </c>
      <c r="AS1042">
        <v>15.9</v>
      </c>
      <c r="AT1042">
        <v>15.2</v>
      </c>
      <c r="AU1042">
        <v>14.5</v>
      </c>
      <c r="AV1042">
        <v>14.8</v>
      </c>
      <c r="AW1042">
        <v>14.9</v>
      </c>
      <c r="AX1042">
        <v>14.7</v>
      </c>
      <c r="AY1042">
        <v>14.4</v>
      </c>
      <c r="AZ1042">
        <v>13.6</v>
      </c>
      <c r="BA1042">
        <v>13</v>
      </c>
      <c r="BB1042">
        <v>12.1</v>
      </c>
      <c r="BC1042">
        <v>11.9</v>
      </c>
      <c r="BD1042">
        <v>11.4</v>
      </c>
      <c r="BE1042">
        <v>11.2</v>
      </c>
      <c r="BF1042">
        <v>11.1</v>
      </c>
      <c r="BG1042">
        <v>10.9</v>
      </c>
      <c r="BH1042">
        <v>11.2</v>
      </c>
      <c r="BI1042">
        <v>11.3</v>
      </c>
      <c r="BJ1042">
        <v>11.2</v>
      </c>
      <c r="BK1042">
        <v>10.8</v>
      </c>
      <c r="BL1042">
        <v>10.8</v>
      </c>
    </row>
    <row r="1043" spans="1:65" x14ac:dyDescent="0.2">
      <c r="A1043" t="s">
        <v>3034</v>
      </c>
      <c r="B1043" t="s">
        <v>579</v>
      </c>
      <c r="C1043" t="s">
        <v>2905</v>
      </c>
      <c r="D1043" t="s">
        <v>2800</v>
      </c>
      <c r="AS1043">
        <v>14.1624507242457</v>
      </c>
      <c r="BC1043">
        <v>11.008446288901</v>
      </c>
      <c r="BH1043">
        <v>10.4542008383461</v>
      </c>
      <c r="BL1043">
        <v>10.3397734089232</v>
      </c>
    </row>
    <row r="1044" spans="1:65" x14ac:dyDescent="0.2">
      <c r="A1044" t="s">
        <v>3034</v>
      </c>
      <c r="B1044" t="s">
        <v>579</v>
      </c>
      <c r="C1044" t="s">
        <v>2476</v>
      </c>
      <c r="D1044" t="s">
        <v>372</v>
      </c>
      <c r="BC1044">
        <v>0.3</v>
      </c>
      <c r="BH1044">
        <v>1.2</v>
      </c>
    </row>
    <row r="1045" spans="1:65" x14ac:dyDescent="0.2">
      <c r="A1045" t="s">
        <v>3034</v>
      </c>
      <c r="B1045" t="s">
        <v>579</v>
      </c>
      <c r="C1045" t="s">
        <v>2601</v>
      </c>
      <c r="D1045" t="s">
        <v>4035</v>
      </c>
      <c r="X1045">
        <v>44.789720000000003</v>
      </c>
      <c r="Y1045">
        <v>45.032049999999998</v>
      </c>
      <c r="Z1045">
        <v>45.559780000000003</v>
      </c>
      <c r="AC1045">
        <v>40.691160000000004</v>
      </c>
      <c r="AD1045">
        <v>39.74577</v>
      </c>
      <c r="AH1045">
        <v>34.661000000000001</v>
      </c>
      <c r="AQ1045">
        <v>44.938119999999998</v>
      </c>
      <c r="AR1045">
        <v>45.16187</v>
      </c>
      <c r="AS1045">
        <v>44.556919999999998</v>
      </c>
      <c r="AT1045">
        <v>44.571959999999997</v>
      </c>
      <c r="AW1045">
        <v>48.3245</v>
      </c>
      <c r="AX1045">
        <v>47.436979999999998</v>
      </c>
      <c r="AZ1045">
        <v>36.627859999999998</v>
      </c>
      <c r="BA1045">
        <v>37.30254</v>
      </c>
      <c r="BB1045">
        <v>38.407220000000002</v>
      </c>
      <c r="BC1045">
        <v>35.921550000000003</v>
      </c>
      <c r="BD1045">
        <v>35.576779999999999</v>
      </c>
      <c r="BE1045">
        <v>34.963790000000003</v>
      </c>
      <c r="BF1045">
        <v>34.419899999999998</v>
      </c>
      <c r="BG1045">
        <v>35.600029999999997</v>
      </c>
      <c r="BH1045">
        <v>36.723680000000002</v>
      </c>
      <c r="BI1045">
        <v>35.980559999999997</v>
      </c>
      <c r="BJ1045">
        <v>35.007040000000003</v>
      </c>
      <c r="BK1045">
        <v>32.70964</v>
      </c>
    </row>
    <row r="1046" spans="1:65" x14ac:dyDescent="0.2">
      <c r="A1046" t="s">
        <v>3034</v>
      </c>
      <c r="B1046" t="s">
        <v>579</v>
      </c>
      <c r="C1046" t="s">
        <v>921</v>
      </c>
      <c r="D1046" t="s">
        <v>2953</v>
      </c>
      <c r="AZ1046">
        <v>2.31436991691589</v>
      </c>
      <c r="BA1046">
        <v>2.2151899337768599</v>
      </c>
      <c r="BB1046">
        <v>2.19826006889343</v>
      </c>
      <c r="BC1046">
        <v>2.4881300926208501</v>
      </c>
      <c r="BD1046">
        <v>2.70919990539551</v>
      </c>
      <c r="BE1046">
        <v>2.6950600147247301</v>
      </c>
      <c r="BF1046">
        <v>3.1838800907135001</v>
      </c>
      <c r="BG1046">
        <v>3.2648799419403098</v>
      </c>
      <c r="BH1046">
        <v>3.2295899391174299</v>
      </c>
      <c r="BI1046">
        <v>3.3405001163482702</v>
      </c>
      <c r="BK1046">
        <v>3.6880400180816699</v>
      </c>
    </row>
    <row r="1047" spans="1:65" x14ac:dyDescent="0.2">
      <c r="A1047" t="s">
        <v>3034</v>
      </c>
      <c r="B1047" t="s">
        <v>579</v>
      </c>
      <c r="C1047" t="s">
        <v>308</v>
      </c>
      <c r="D1047" t="s">
        <v>2646</v>
      </c>
      <c r="AZ1047">
        <v>97.343742370605497</v>
      </c>
      <c r="BB1047">
        <v>97.330383300781307</v>
      </c>
      <c r="BC1047">
        <v>97.346168518066406</v>
      </c>
      <c r="BD1047">
        <v>97.626182556152301</v>
      </c>
      <c r="BE1047">
        <v>97.984619140625</v>
      </c>
      <c r="BF1047">
        <v>97.620361328125</v>
      </c>
      <c r="BG1047">
        <v>99.427406311035199</v>
      </c>
      <c r="BH1047">
        <v>98.638427734375</v>
      </c>
      <c r="BI1047">
        <v>99.018913269042997</v>
      </c>
      <c r="BJ1047">
        <v>99.162452697753906</v>
      </c>
    </row>
    <row r="1048" spans="1:65" x14ac:dyDescent="0.2">
      <c r="A1048" t="s">
        <v>3034</v>
      </c>
      <c r="B1048" t="s">
        <v>579</v>
      </c>
      <c r="C1048" t="s">
        <v>1829</v>
      </c>
      <c r="D1048" t="s">
        <v>941</v>
      </c>
      <c r="O1048">
        <v>65.687029999999993</v>
      </c>
      <c r="P1048">
        <v>65.283760000000001</v>
      </c>
      <c r="Q1048">
        <v>70.344459999999998</v>
      </c>
      <c r="T1048">
        <v>50.469450000000002</v>
      </c>
      <c r="V1048">
        <v>48.85689</v>
      </c>
      <c r="W1048">
        <v>51.112279999999998</v>
      </c>
      <c r="X1048">
        <v>49.475479999999997</v>
      </c>
      <c r="Y1048">
        <v>49.923839999999998</v>
      </c>
      <c r="Z1048">
        <v>51.401629999999997</v>
      </c>
      <c r="AA1048">
        <v>51.400660000000002</v>
      </c>
      <c r="AB1048">
        <v>61.631140000000002</v>
      </c>
      <c r="AC1048">
        <v>49.900060000000003</v>
      </c>
      <c r="AD1048">
        <v>50.219520000000003</v>
      </c>
      <c r="AE1048">
        <v>50.382480000000001</v>
      </c>
      <c r="AF1048">
        <v>49.90325</v>
      </c>
      <c r="AG1048">
        <v>50.064410000000002</v>
      </c>
      <c r="AH1048">
        <v>49.814340000000001</v>
      </c>
      <c r="AJ1048">
        <v>60.900680000000001</v>
      </c>
      <c r="AO1048">
        <v>55.52214</v>
      </c>
      <c r="AU1048">
        <v>54.878250000000001</v>
      </c>
      <c r="AW1048">
        <v>55.248890000000003</v>
      </c>
      <c r="AX1048">
        <v>54.333069999999999</v>
      </c>
      <c r="AY1048">
        <v>54.06767</v>
      </c>
      <c r="AZ1048">
        <v>54.586329999999997</v>
      </c>
      <c r="BA1048">
        <v>53.603110000000001</v>
      </c>
      <c r="BB1048">
        <v>54.247889999999998</v>
      </c>
      <c r="BC1048">
        <v>54.280569999999997</v>
      </c>
      <c r="BD1048">
        <v>54.478369999999998</v>
      </c>
      <c r="BE1048">
        <v>54.325389999999999</v>
      </c>
      <c r="BF1048">
        <v>53.761029999999998</v>
      </c>
      <c r="BG1048">
        <v>53.677619999999997</v>
      </c>
      <c r="BH1048">
        <v>53.57311</v>
      </c>
      <c r="BI1048">
        <v>53.586309999999997</v>
      </c>
      <c r="BJ1048">
        <v>53.468240000000002</v>
      </c>
      <c r="BK1048">
        <v>53.251010000000001</v>
      </c>
    </row>
    <row r="1049" spans="1:65" x14ac:dyDescent="0.2">
      <c r="A1049" t="s">
        <v>3034</v>
      </c>
      <c r="B1049" t="s">
        <v>579</v>
      </c>
      <c r="C1049" t="s">
        <v>4024</v>
      </c>
      <c r="D1049" t="s">
        <v>4235</v>
      </c>
      <c r="AL1049">
        <v>41.271171569824197</v>
      </c>
      <c r="AW1049">
        <v>36.335781097412102</v>
      </c>
      <c r="AX1049">
        <v>40.987419128417997</v>
      </c>
      <c r="AY1049">
        <v>37.882228851318402</v>
      </c>
      <c r="AZ1049">
        <v>41.927070617675803</v>
      </c>
      <c r="BA1049">
        <v>43.208831787109403</v>
      </c>
      <c r="BB1049">
        <v>42.778598785400398</v>
      </c>
      <c r="BC1049">
        <v>44.155338287353501</v>
      </c>
      <c r="BD1049">
        <v>45.353359222412102</v>
      </c>
      <c r="BE1049">
        <v>46.4073486328125</v>
      </c>
      <c r="BF1049">
        <v>48.138938903808601</v>
      </c>
      <c r="BG1049">
        <v>49.462661743164098</v>
      </c>
      <c r="BH1049">
        <v>50.334251403808601</v>
      </c>
      <c r="BI1049">
        <v>52.079349517822301</v>
      </c>
      <c r="BK1049">
        <v>54.444698333740199</v>
      </c>
    </row>
    <row r="1050" spans="1:65" x14ac:dyDescent="0.2">
      <c r="A1050" t="s">
        <v>3034</v>
      </c>
      <c r="B1050" t="s">
        <v>579</v>
      </c>
      <c r="C1050" t="s">
        <v>2971</v>
      </c>
      <c r="D1050" t="s">
        <v>3141</v>
      </c>
      <c r="O1050">
        <v>77.169929504394503</v>
      </c>
      <c r="P1050">
        <v>77.125541687011705</v>
      </c>
      <c r="Y1050">
        <v>79.002212524414105</v>
      </c>
      <c r="Z1050">
        <v>79.011192321777301</v>
      </c>
      <c r="AD1050">
        <v>78.9935302734375</v>
      </c>
      <c r="AE1050">
        <v>79.000030517578097</v>
      </c>
      <c r="AK1050">
        <v>79.759918212890597</v>
      </c>
      <c r="AO1050">
        <v>77.240066528320298</v>
      </c>
      <c r="AQ1050">
        <v>77.004493713378906</v>
      </c>
      <c r="AR1050">
        <v>77.004432678222699</v>
      </c>
      <c r="AS1050">
        <v>77.274620056152301</v>
      </c>
      <c r="AT1050">
        <v>77.015121459960895</v>
      </c>
      <c r="AU1050">
        <v>76.896820068359403</v>
      </c>
      <c r="AW1050">
        <v>76.504539489746094</v>
      </c>
      <c r="AX1050">
        <v>76.500549316406307</v>
      </c>
      <c r="AY1050">
        <v>76.496910095214801</v>
      </c>
      <c r="AZ1050">
        <v>77.918518066406307</v>
      </c>
      <c r="BA1050">
        <v>77.916198730468807</v>
      </c>
      <c r="BB1050">
        <v>77.759033203125</v>
      </c>
      <c r="BC1050">
        <v>77.941467285156307</v>
      </c>
      <c r="BD1050">
        <v>78.681602478027301</v>
      </c>
      <c r="BE1050">
        <v>77.146858215332003</v>
      </c>
      <c r="BF1050">
        <v>77.408180236816406</v>
      </c>
      <c r="BG1050">
        <v>77.496498107910199</v>
      </c>
      <c r="BH1050">
        <v>77.293807983398395</v>
      </c>
      <c r="BI1050">
        <v>77.260971069335895</v>
      </c>
      <c r="BJ1050">
        <v>77.2886962890625</v>
      </c>
    </row>
    <row r="1051" spans="1:65" x14ac:dyDescent="0.2">
      <c r="A1051" t="s">
        <v>3034</v>
      </c>
      <c r="B1051" t="s">
        <v>579</v>
      </c>
      <c r="C1051" t="s">
        <v>2745</v>
      </c>
      <c r="D1051" t="s">
        <v>2405</v>
      </c>
      <c r="AE1051">
        <v>35.787329999999997</v>
      </c>
      <c r="AR1051">
        <v>19.784230000000001</v>
      </c>
      <c r="AS1051">
        <v>18.93131</v>
      </c>
      <c r="AT1051">
        <v>18.304760000000002</v>
      </c>
      <c r="AU1051">
        <v>18.190110000000001</v>
      </c>
      <c r="AW1051">
        <v>19.766559999999998</v>
      </c>
      <c r="AX1051">
        <v>19.760300000000001</v>
      </c>
      <c r="AY1051">
        <v>20.727180000000001</v>
      </c>
      <c r="AZ1051">
        <v>21.550139999999999</v>
      </c>
      <c r="BA1051">
        <v>22.190629999999999</v>
      </c>
      <c r="BB1051">
        <v>22.432569999999998</v>
      </c>
      <c r="BC1051">
        <v>21.018879999999999</v>
      </c>
      <c r="BD1051">
        <v>20.168800000000001</v>
      </c>
      <c r="BE1051">
        <v>19.882999999999999</v>
      </c>
      <c r="BF1051">
        <v>19.92305</v>
      </c>
      <c r="BG1051">
        <v>18.479199999999999</v>
      </c>
      <c r="BH1051">
        <v>17.88307</v>
      </c>
      <c r="BI1051">
        <v>17.877980000000001</v>
      </c>
      <c r="BJ1051">
        <v>16.9649</v>
      </c>
      <c r="BK1051">
        <v>16.836189999999998</v>
      </c>
    </row>
    <row r="1052" spans="1:65" x14ac:dyDescent="0.2">
      <c r="A1052" t="s">
        <v>3034</v>
      </c>
      <c r="B1052" t="s">
        <v>579</v>
      </c>
      <c r="C1052" t="s">
        <v>3499</v>
      </c>
      <c r="D1052" t="s">
        <v>1119</v>
      </c>
      <c r="O1052">
        <v>3286052</v>
      </c>
      <c r="P1052">
        <v>3466262</v>
      </c>
      <c r="Q1052">
        <v>3570446</v>
      </c>
      <c r="R1052">
        <v>3733193</v>
      </c>
      <c r="S1052">
        <v>3791543</v>
      </c>
      <c r="T1052">
        <v>3911244</v>
      </c>
      <c r="U1052">
        <v>4058044</v>
      </c>
      <c r="V1052">
        <v>4160527</v>
      </c>
      <c r="W1052">
        <v>4265598</v>
      </c>
      <c r="X1052">
        <v>4337607</v>
      </c>
      <c r="Y1052">
        <v>4168200</v>
      </c>
      <c r="Z1052">
        <v>4217800</v>
      </c>
      <c r="AA1052">
        <v>3930303</v>
      </c>
      <c r="AB1052">
        <v>3983141</v>
      </c>
      <c r="AC1052">
        <v>4009423</v>
      </c>
      <c r="AD1052">
        <v>4039533</v>
      </c>
      <c r="AE1052">
        <v>4002543</v>
      </c>
      <c r="AF1052">
        <v>4114954</v>
      </c>
      <c r="AG1052">
        <v>4160580</v>
      </c>
      <c r="AH1052">
        <v>4205657</v>
      </c>
      <c r="AI1052">
        <v>4246658</v>
      </c>
      <c r="AJ1052">
        <v>4310970</v>
      </c>
      <c r="AK1052">
        <v>4525959</v>
      </c>
      <c r="AL1052">
        <v>4599132</v>
      </c>
      <c r="AM1052">
        <v>4648335</v>
      </c>
      <c r="AN1052">
        <v>4692614</v>
      </c>
      <c r="AO1052">
        <v>4916934</v>
      </c>
      <c r="AQ1052">
        <v>5136274</v>
      </c>
      <c r="AR1052">
        <v>5162260</v>
      </c>
      <c r="AS1052">
        <v>5221018</v>
      </c>
      <c r="AT1052">
        <v>5131463</v>
      </c>
      <c r="AU1052">
        <v>5193055</v>
      </c>
      <c r="AW1052">
        <v>5259033</v>
      </c>
      <c r="AX1052">
        <v>5298257</v>
      </c>
      <c r="AY1052">
        <v>5296190</v>
      </c>
      <c r="AZ1052">
        <v>5292476</v>
      </c>
      <c r="BA1052">
        <v>5285523</v>
      </c>
      <c r="BB1052">
        <v>5299258</v>
      </c>
      <c r="BC1052">
        <v>5084972</v>
      </c>
      <c r="BD1052">
        <v>4924346</v>
      </c>
      <c r="BE1052">
        <v>4742456</v>
      </c>
      <c r="BF1052">
        <v>4708466</v>
      </c>
      <c r="BG1052">
        <v>4542644</v>
      </c>
      <c r="BH1052">
        <v>4479218</v>
      </c>
      <c r="BI1052">
        <v>4448238</v>
      </c>
      <c r="BJ1052">
        <v>4351705</v>
      </c>
      <c r="BK1052">
        <v>4303833</v>
      </c>
    </row>
    <row r="1053" spans="1:65" x14ac:dyDescent="0.2">
      <c r="A1053" t="s">
        <v>3034</v>
      </c>
      <c r="B1053" t="s">
        <v>579</v>
      </c>
      <c r="C1053" t="s">
        <v>962</v>
      </c>
      <c r="D1053" t="s">
        <v>1453</v>
      </c>
      <c r="AR1053">
        <v>3</v>
      </c>
      <c r="AS1053">
        <v>3</v>
      </c>
      <c r="AT1053">
        <v>3</v>
      </c>
      <c r="AU1053">
        <v>3</v>
      </c>
      <c r="AV1053">
        <v>3</v>
      </c>
      <c r="AW1053">
        <v>3</v>
      </c>
      <c r="AX1053">
        <v>3</v>
      </c>
      <c r="AY1053">
        <v>3</v>
      </c>
      <c r="AZ1053">
        <v>3</v>
      </c>
      <c r="BA1053">
        <v>3</v>
      </c>
      <c r="BB1053">
        <v>3</v>
      </c>
      <c r="BC1053">
        <v>3</v>
      </c>
      <c r="BD1053">
        <v>3</v>
      </c>
      <c r="BE1053">
        <v>6</v>
      </c>
      <c r="BF1053">
        <v>6</v>
      </c>
      <c r="BG1053">
        <v>6</v>
      </c>
      <c r="BH1053">
        <v>6</v>
      </c>
      <c r="BI1053">
        <v>6</v>
      </c>
      <c r="BJ1053">
        <v>6</v>
      </c>
      <c r="BK1053">
        <v>6</v>
      </c>
      <c r="BL1053">
        <v>6</v>
      </c>
    </row>
    <row r="1054" spans="1:65" x14ac:dyDescent="0.2">
      <c r="A1054" t="s">
        <v>3034</v>
      </c>
      <c r="B1054" t="s">
        <v>579</v>
      </c>
      <c r="C1054" t="s">
        <v>3158</v>
      </c>
      <c r="D1054" t="s">
        <v>2184</v>
      </c>
      <c r="BC1054">
        <v>6.3661311921812302</v>
      </c>
      <c r="BD1054">
        <v>4.9890861801985098</v>
      </c>
      <c r="BE1054">
        <v>4.3949166516205196</v>
      </c>
      <c r="BG1054">
        <v>6.0154000581000604</v>
      </c>
      <c r="BH1054">
        <v>7.5199655547112103</v>
      </c>
      <c r="BI1054">
        <v>7.7767932948917098</v>
      </c>
      <c r="BJ1054">
        <v>6.9496498244574303</v>
      </c>
      <c r="BK1054">
        <v>7.4440734180986601</v>
      </c>
      <c r="BL1054">
        <v>7.2627583532287598</v>
      </c>
    </row>
    <row r="1055" spans="1:65" x14ac:dyDescent="0.2">
      <c r="A1055" t="s">
        <v>3034</v>
      </c>
      <c r="B1055" t="s">
        <v>579</v>
      </c>
      <c r="C1055" t="s">
        <v>2831</v>
      </c>
      <c r="D1055" t="s">
        <v>3171</v>
      </c>
    </row>
    <row r="1056" spans="1:65" x14ac:dyDescent="0.2">
      <c r="A1056" t="s">
        <v>3034</v>
      </c>
      <c r="B1056" t="s">
        <v>579</v>
      </c>
      <c r="C1056" t="s">
        <v>3417</v>
      </c>
      <c r="D1056" t="s">
        <v>788</v>
      </c>
      <c r="M1056">
        <v>505010666.63803798</v>
      </c>
      <c r="N1056">
        <v>658165383.29769897</v>
      </c>
      <c r="O1056">
        <v>663951599.96200597</v>
      </c>
      <c r="P1056">
        <v>679705236.78578997</v>
      </c>
      <c r="Q1056">
        <v>759671866.01059198</v>
      </c>
      <c r="R1056">
        <v>817172351.25646698</v>
      </c>
      <c r="S1056">
        <v>1327085158.6963599</v>
      </c>
      <c r="T1056">
        <v>1491212632.8097</v>
      </c>
      <c r="U1056">
        <v>1769390174.9490001</v>
      </c>
      <c r="V1056">
        <v>1692773590.50668</v>
      </c>
      <c r="W1056">
        <v>2846871806.08429</v>
      </c>
      <c r="X1056">
        <v>4340077049.8979998</v>
      </c>
      <c r="Y1056">
        <v>7801250874.8487597</v>
      </c>
      <c r="Z1056">
        <v>13188306403.439999</v>
      </c>
      <c r="AA1056">
        <v>10854409124.896999</v>
      </c>
      <c r="AB1056">
        <v>12932105199.9317</v>
      </c>
      <c r="AC1056">
        <v>30144355258.208801</v>
      </c>
      <c r="AD1056">
        <v>65605678333.218193</v>
      </c>
      <c r="AE1056">
        <v>152495212083.33398</v>
      </c>
      <c r="AF1056">
        <v>242850107500</v>
      </c>
      <c r="AG1056">
        <v>288403575333.33301</v>
      </c>
      <c r="AH1056">
        <v>343546138833.33301</v>
      </c>
      <c r="AI1056">
        <v>515317990500</v>
      </c>
      <c r="AJ1056">
        <v>1074910693000</v>
      </c>
      <c r="AK1056">
        <v>1316443131600</v>
      </c>
      <c r="AL1056">
        <v>982167609600</v>
      </c>
      <c r="AM1056">
        <v>902891543800</v>
      </c>
      <c r="AN1056">
        <v>729209524900</v>
      </c>
      <c r="AO1056">
        <v>731772025100</v>
      </c>
      <c r="AP1056">
        <v>813876937600</v>
      </c>
      <c r="AQ1056">
        <v>1070108641600</v>
      </c>
      <c r="AR1056">
        <v>2554664347600</v>
      </c>
      <c r="AS1056">
        <v>3493436846100</v>
      </c>
      <c r="AT1056">
        <v>5413344705100</v>
      </c>
      <c r="AU1056">
        <v>6650776697000</v>
      </c>
      <c r="AV1056">
        <v>9520725661600</v>
      </c>
      <c r="AW1056">
        <v>9789636223200</v>
      </c>
      <c r="AX1056">
        <v>9473000000000</v>
      </c>
      <c r="AY1056">
        <v>11116000000000</v>
      </c>
      <c r="AZ1056">
        <v>10710000000000</v>
      </c>
      <c r="BA1056">
        <v>10725000000000</v>
      </c>
      <c r="BB1056">
        <v>9829000000000</v>
      </c>
      <c r="BC1056">
        <v>8441000000000</v>
      </c>
      <c r="BD1056">
        <v>8935000000000</v>
      </c>
      <c r="BE1056">
        <v>8307000000000</v>
      </c>
      <c r="BF1056">
        <v>8838000000000</v>
      </c>
      <c r="BG1056">
        <v>9246000000000</v>
      </c>
      <c r="BH1056">
        <v>14053000000000</v>
      </c>
      <c r="BI1056">
        <v>17925000000000</v>
      </c>
      <c r="BJ1056">
        <v>19570000000000</v>
      </c>
      <c r="BK1056">
        <v>22703000000000</v>
      </c>
      <c r="BL1056">
        <v>28650000000000</v>
      </c>
      <c r="BM1056">
        <v>32233059705603.398</v>
      </c>
    </row>
    <row r="1057" spans="1:65" x14ac:dyDescent="0.2">
      <c r="A1057" t="s">
        <v>3034</v>
      </c>
      <c r="B1057" t="s">
        <v>579</v>
      </c>
      <c r="C1057" t="s">
        <v>4180</v>
      </c>
      <c r="D1057" t="s">
        <v>3492</v>
      </c>
      <c r="M1057">
        <v>2650.4575940401946</v>
      </c>
      <c r="N1057">
        <v>2728.713851582761</v>
      </c>
      <c r="O1057">
        <v>2814.3425882334827</v>
      </c>
      <c r="P1057">
        <v>2915.7327917334296</v>
      </c>
      <c r="Q1057">
        <v>3066.4869318554556</v>
      </c>
      <c r="R1057">
        <v>3206.9693011498675</v>
      </c>
      <c r="S1057">
        <v>3336.3281330049354</v>
      </c>
      <c r="T1057">
        <v>3307.8928983742544</v>
      </c>
      <c r="U1057">
        <v>3389.6582889937104</v>
      </c>
      <c r="V1057">
        <v>3475.6402509740587</v>
      </c>
      <c r="W1057">
        <v>3693.5862311071851</v>
      </c>
      <c r="X1057">
        <v>3823.7364489129041</v>
      </c>
      <c r="Y1057">
        <v>3904.7797994580269</v>
      </c>
      <c r="Z1057">
        <v>3884.8596327740584</v>
      </c>
      <c r="AA1057">
        <v>3792.935704665113</v>
      </c>
      <c r="AB1057">
        <v>3746.0604939405621</v>
      </c>
      <c r="AC1057">
        <v>3751.9998616165171</v>
      </c>
      <c r="AD1057">
        <v>3763.4482511873921</v>
      </c>
      <c r="AE1057">
        <v>3887.0191125172059</v>
      </c>
      <c r="AF1057">
        <v>4002.2090876509287</v>
      </c>
      <c r="AG1057">
        <v>4126.8710411505117</v>
      </c>
      <c r="AH1057">
        <v>4125.8130059226742</v>
      </c>
      <c r="AI1057">
        <v>4267.9628915720577</v>
      </c>
      <c r="AJ1057">
        <v>4292.2584157435067</v>
      </c>
      <c r="AK1057">
        <v>4397.9161453515871</v>
      </c>
      <c r="AL1057">
        <v>4587.113114218917</v>
      </c>
      <c r="AM1057">
        <v>4810.1426649694413</v>
      </c>
      <c r="AN1057">
        <v>4973.1045938710713</v>
      </c>
      <c r="AO1057">
        <v>4965.878050098946</v>
      </c>
      <c r="AP1057">
        <v>5044.6993856915969</v>
      </c>
      <c r="AQ1057">
        <v>5013.1862666431562</v>
      </c>
      <c r="AR1057">
        <v>4730.6539770245781</v>
      </c>
      <c r="AS1057">
        <v>4765.3732464476543</v>
      </c>
      <c r="AT1057">
        <v>4757.2194277510898</v>
      </c>
      <c r="AU1057">
        <v>4792.418107671795</v>
      </c>
      <c r="AV1057">
        <v>4872.5009831275356</v>
      </c>
      <c r="AW1057">
        <v>5055.5490151598806</v>
      </c>
      <c r="AX1057">
        <v>5278.3580754545665</v>
      </c>
      <c r="AY1057">
        <v>5553.7853753214704</v>
      </c>
      <c r="AZ1057">
        <v>5830.1159685055527</v>
      </c>
      <c r="BA1057">
        <v>5919.7467467219421</v>
      </c>
      <c r="BB1057">
        <v>5944.4726241867329</v>
      </c>
      <c r="BC1057">
        <v>6104.792848895544</v>
      </c>
      <c r="BD1057">
        <v>6418.549347534542</v>
      </c>
      <c r="BE1057">
        <v>6641.5664808595811</v>
      </c>
      <c r="BF1057">
        <v>6941.6142448952114</v>
      </c>
      <c r="BG1057">
        <v>7224.931941885201</v>
      </c>
      <c r="BH1057">
        <v>7477.5210367568388</v>
      </c>
      <c r="BI1057">
        <v>7555.7180770034538</v>
      </c>
      <c r="BJ1057">
        <v>7484.9196945624699</v>
      </c>
      <c r="BK1057">
        <v>7500.6861304495242</v>
      </c>
      <c r="BL1057">
        <v>7672.1410831368275</v>
      </c>
      <c r="BM1057">
        <v>7088.4640729420489</v>
      </c>
    </row>
    <row r="1058" spans="1:65" x14ac:dyDescent="0.2">
      <c r="A1058" t="s">
        <v>3034</v>
      </c>
      <c r="B1058" t="s">
        <v>579</v>
      </c>
      <c r="C1058" t="s">
        <v>3393</v>
      </c>
      <c r="D1058" t="s">
        <v>658</v>
      </c>
      <c r="O1058">
        <v>1.20519259120151</v>
      </c>
      <c r="P1058">
        <v>1.4483801818561901</v>
      </c>
      <c r="Q1058">
        <v>1.4759770698663399</v>
      </c>
      <c r="R1058">
        <v>1.9319967990546001</v>
      </c>
      <c r="S1058">
        <v>5.0122778998242197</v>
      </c>
      <c r="T1058">
        <v>4.8812731486815801</v>
      </c>
      <c r="U1058">
        <v>4.2122960245115797</v>
      </c>
      <c r="V1058">
        <v>2.9893142546654001</v>
      </c>
      <c r="W1058">
        <v>2.6166449975865298</v>
      </c>
      <c r="X1058">
        <v>4.5021788498118802</v>
      </c>
      <c r="Y1058">
        <v>5.0669276310198503</v>
      </c>
      <c r="Z1058">
        <v>4.1555318387361604</v>
      </c>
      <c r="AA1058">
        <v>2.9977106085552698</v>
      </c>
      <c r="AB1058">
        <v>3.6141298137159898</v>
      </c>
      <c r="AC1058">
        <v>3.6670731826014702</v>
      </c>
      <c r="AD1058">
        <v>4.0994909968461304</v>
      </c>
      <c r="AE1058">
        <v>3.21143861989722</v>
      </c>
      <c r="AF1058">
        <v>5.3410473461934602</v>
      </c>
      <c r="AG1058">
        <v>4.1333147958685998</v>
      </c>
      <c r="AH1058">
        <v>5.9642881613918401</v>
      </c>
      <c r="AI1058">
        <v>7.0047148796571603</v>
      </c>
      <c r="AJ1058">
        <v>4.32687254412384</v>
      </c>
      <c r="AK1058">
        <v>3.7696928219398602</v>
      </c>
      <c r="AL1058">
        <v>3.15350598981638</v>
      </c>
      <c r="AM1058">
        <v>2.4325365050510599</v>
      </c>
      <c r="AN1058">
        <v>2.99066192601174</v>
      </c>
      <c r="AO1058">
        <v>3.7683465356397501</v>
      </c>
      <c r="AP1058">
        <v>3.0819551772968801</v>
      </c>
      <c r="AQ1058">
        <v>2.0575356765092998</v>
      </c>
      <c r="AR1058">
        <v>4.3308578960108504</v>
      </c>
      <c r="AS1058">
        <v>5.7581291588334604</v>
      </c>
      <c r="AT1058">
        <v>3.7723010887662101</v>
      </c>
      <c r="AU1058">
        <v>3.8926967961825301</v>
      </c>
      <c r="AV1058">
        <v>4.7930510972957796</v>
      </c>
      <c r="AW1058">
        <v>6.0694111408494198</v>
      </c>
      <c r="AX1058">
        <v>6.3884167246162402</v>
      </c>
      <c r="AY1058">
        <v>7.2280978735764201</v>
      </c>
      <c r="AZ1058">
        <v>6.5652070953211403</v>
      </c>
      <c r="BA1058">
        <v>8.5066041511955799</v>
      </c>
      <c r="BB1058">
        <v>4.6865293246137396</v>
      </c>
      <c r="BC1058">
        <v>6.5754533263518899</v>
      </c>
      <c r="BD1058">
        <v>9.4327661679837593</v>
      </c>
      <c r="BE1058">
        <v>8.0179711962059699</v>
      </c>
      <c r="BF1058">
        <v>7.3324313443499598</v>
      </c>
      <c r="BG1058">
        <v>6.3644041345419202</v>
      </c>
      <c r="BH1058">
        <v>3.6786603253769599</v>
      </c>
      <c r="BI1058">
        <v>2.9704952764733799</v>
      </c>
      <c r="BJ1058">
        <v>3.8478706491171102</v>
      </c>
      <c r="BK1058">
        <v>5.0199943278646604</v>
      </c>
      <c r="BL1058">
        <v>4.5173124600970604</v>
      </c>
    </row>
    <row r="1059" spans="1:65" x14ac:dyDescent="0.2">
      <c r="A1059" t="s">
        <v>3034</v>
      </c>
      <c r="B1059" t="s">
        <v>579</v>
      </c>
      <c r="C1059" t="s">
        <v>4249</v>
      </c>
      <c r="D1059" t="s">
        <v>1045</v>
      </c>
      <c r="E1059">
        <v>26746700000</v>
      </c>
      <c r="F1059">
        <v>30421000000</v>
      </c>
      <c r="G1059">
        <v>34199199999.999996</v>
      </c>
      <c r="H1059">
        <v>43525500000</v>
      </c>
      <c r="I1059">
        <v>53760300000</v>
      </c>
      <c r="J1059">
        <v>60488000000</v>
      </c>
      <c r="K1059">
        <v>73285000000</v>
      </c>
      <c r="L1059">
        <v>84504000000</v>
      </c>
      <c r="M1059">
        <v>97102000000</v>
      </c>
      <c r="N1059">
        <v>111728000000</v>
      </c>
      <c r="O1059">
        <v>132768000000</v>
      </c>
      <c r="P1059">
        <v>155886000000</v>
      </c>
      <c r="Q1059">
        <v>189614000000</v>
      </c>
      <c r="R1059">
        <v>243160000000</v>
      </c>
      <c r="S1059">
        <v>322384000000</v>
      </c>
      <c r="T1059">
        <v>405108000000</v>
      </c>
      <c r="U1059">
        <v>532270000000</v>
      </c>
      <c r="V1059">
        <v>716029000000</v>
      </c>
      <c r="W1059">
        <v>909487000000</v>
      </c>
      <c r="X1059">
        <v>1188817000000</v>
      </c>
      <c r="Y1059">
        <v>1579130000000</v>
      </c>
      <c r="Z1059">
        <v>1982773000000</v>
      </c>
      <c r="AA1059">
        <v>2497298000000</v>
      </c>
      <c r="AB1059">
        <v>3054137000000</v>
      </c>
      <c r="AC1059">
        <v>3856584000000</v>
      </c>
      <c r="AD1059">
        <v>4965883000000</v>
      </c>
      <c r="AE1059">
        <v>6787956000000</v>
      </c>
      <c r="AF1059">
        <v>8824408000000</v>
      </c>
      <c r="AG1059">
        <v>11731348000000</v>
      </c>
      <c r="AH1059">
        <v>15126718000000</v>
      </c>
      <c r="AI1059">
        <v>24030173000000</v>
      </c>
      <c r="AJ1059">
        <v>31130592000000</v>
      </c>
      <c r="AK1059">
        <v>39730752000000</v>
      </c>
      <c r="AL1059">
        <v>52271688000000</v>
      </c>
      <c r="AM1059">
        <v>67532862000000</v>
      </c>
      <c r="AN1059">
        <v>84439109000000</v>
      </c>
      <c r="AO1059">
        <v>100711389000000</v>
      </c>
      <c r="AP1059">
        <v>121707501000000</v>
      </c>
      <c r="AQ1059">
        <v>140483322000000</v>
      </c>
      <c r="AR1059">
        <v>151565005000000</v>
      </c>
      <c r="AS1059">
        <v>208531000000000</v>
      </c>
      <c r="AT1059">
        <v>225851000000000</v>
      </c>
      <c r="AU1059">
        <v>245323000000000</v>
      </c>
      <c r="AV1059">
        <v>272345000000000</v>
      </c>
      <c r="AW1059">
        <v>307762000000000</v>
      </c>
      <c r="AX1059">
        <v>337958000000000</v>
      </c>
      <c r="AY1059">
        <v>381604000000000</v>
      </c>
      <c r="AZ1059">
        <v>428506000000000</v>
      </c>
      <c r="BA1059">
        <v>476554000000000</v>
      </c>
      <c r="BB1059">
        <v>501574000000000</v>
      </c>
      <c r="BC1059">
        <v>544060000000000</v>
      </c>
      <c r="BD1059">
        <v>619023000000000</v>
      </c>
      <c r="BE1059">
        <v>666506999999999</v>
      </c>
      <c r="BF1059">
        <v>714092999999999</v>
      </c>
      <c r="BG1059">
        <v>762902999999999</v>
      </c>
      <c r="BH1059">
        <v>804692000000000</v>
      </c>
      <c r="BI1059">
        <v>863782000000000</v>
      </c>
      <c r="BJ1059">
        <v>920471000000000</v>
      </c>
      <c r="BK1059">
        <v>987791000000000</v>
      </c>
      <c r="BL1059">
        <v>1061119000000000</v>
      </c>
      <c r="BM1059">
        <v>1002587185915050</v>
      </c>
    </row>
    <row r="1060" spans="1:65" x14ac:dyDescent="0.2">
      <c r="A1060" t="s">
        <v>3034</v>
      </c>
      <c r="B1060" t="s">
        <v>579</v>
      </c>
      <c r="C1060" t="s">
        <v>3200</v>
      </c>
      <c r="D1060" t="s">
        <v>1516</v>
      </c>
      <c r="O1060">
        <v>2.6787462277623999</v>
      </c>
      <c r="P1060">
        <v>-0.68168704189653795</v>
      </c>
      <c r="Q1060">
        <v>3.0111722253529201</v>
      </c>
      <c r="R1060">
        <v>5.9739604160352897</v>
      </c>
      <c r="S1060">
        <v>4.4791899898115002</v>
      </c>
      <c r="T1060">
        <v>2.8371249282589401</v>
      </c>
      <c r="U1060">
        <v>5.8704531097703097</v>
      </c>
      <c r="V1060">
        <v>9.7605217943935294</v>
      </c>
      <c r="W1060">
        <v>9.5336744540140295</v>
      </c>
      <c r="X1060">
        <v>7.7177364119193097</v>
      </c>
      <c r="Y1060">
        <v>7.9206396526159901</v>
      </c>
      <c r="Z1060">
        <v>5.8199439423351498</v>
      </c>
      <c r="AA1060">
        <v>4.2848332217527201</v>
      </c>
      <c r="AB1060">
        <v>3.2857032030873001</v>
      </c>
      <c r="AC1060">
        <v>3.8057346099413798</v>
      </c>
      <c r="AD1060">
        <v>4.9707530894180598</v>
      </c>
      <c r="AE1060">
        <v>11.277035659156899</v>
      </c>
      <c r="AF1060">
        <v>8.1464672003766001</v>
      </c>
      <c r="AG1060">
        <v>10.3692369487629</v>
      </c>
      <c r="AH1060">
        <v>6.7413540755288599</v>
      </c>
      <c r="AI1060">
        <v>5.7951902052494404</v>
      </c>
      <c r="AJ1060">
        <v>9.9347955400142602</v>
      </c>
      <c r="AK1060">
        <v>7.9690769435936399</v>
      </c>
      <c r="AL1060">
        <v>6.8151528426616199</v>
      </c>
      <c r="AM1060">
        <v>8.0383110292117799</v>
      </c>
      <c r="AN1060">
        <v>6.7950416342001398</v>
      </c>
      <c r="AO1060">
        <v>2.1730162667261799</v>
      </c>
      <c r="AP1060">
        <v>1.03127134085257</v>
      </c>
      <c r="AQ1060">
        <v>0.30799116341703398</v>
      </c>
      <c r="AR1060">
        <v>-1.8326916007737699</v>
      </c>
      <c r="AS1060">
        <v>-2.0813863250460498</v>
      </c>
      <c r="AT1060">
        <v>-0.65622087366830595</v>
      </c>
      <c r="AU1060">
        <v>0.60658645718529602</v>
      </c>
      <c r="AV1060">
        <v>1.36476375337069</v>
      </c>
      <c r="AW1060">
        <v>2.4453132458575602</v>
      </c>
      <c r="AX1060">
        <v>4.04728571217926</v>
      </c>
      <c r="AY1060">
        <v>4.2377043899429596</v>
      </c>
      <c r="AZ1060">
        <v>4.97628306804312</v>
      </c>
      <c r="BA1060">
        <v>4.5357676776532703</v>
      </c>
      <c r="BB1060">
        <v>5.8293317373930398</v>
      </c>
      <c r="BC1060">
        <v>4.5505137297417697</v>
      </c>
      <c r="BD1060">
        <v>3.10794764275178</v>
      </c>
      <c r="BE1060">
        <v>2.6113392043686798</v>
      </c>
      <c r="BF1060">
        <v>3.2287580871823698</v>
      </c>
      <c r="BG1060">
        <v>3.9274908222196201</v>
      </c>
      <c r="BH1060">
        <v>4.6738881993064796</v>
      </c>
      <c r="BI1060">
        <v>5.3849728336263603</v>
      </c>
      <c r="BJ1060">
        <v>4.3105697077770104</v>
      </c>
      <c r="BK1060">
        <v>3.52239252283682</v>
      </c>
      <c r="BL1060">
        <v>3.0844572479552501</v>
      </c>
    </row>
    <row r="1061" spans="1:65" x14ac:dyDescent="0.2">
      <c r="A1061" t="s">
        <v>3034</v>
      </c>
      <c r="B1061" t="s">
        <v>579</v>
      </c>
      <c r="C1061" t="s">
        <v>3461</v>
      </c>
      <c r="D1061" t="s">
        <v>1637</v>
      </c>
      <c r="O1061">
        <v>0.63809656867800402</v>
      </c>
      <c r="P1061">
        <v>0.851610616658943</v>
      </c>
      <c r="Q1061">
        <v>0.78814907815352497</v>
      </c>
      <c r="R1061">
        <v>1.01230123399518</v>
      </c>
      <c r="S1061">
        <v>3.8708206326162999</v>
      </c>
      <c r="T1061">
        <v>3.4098794913637098</v>
      </c>
      <c r="U1061">
        <v>2.9299637399543501</v>
      </c>
      <c r="V1061">
        <v>1.87235631317452</v>
      </c>
      <c r="W1061">
        <v>1.59505976274511</v>
      </c>
      <c r="X1061">
        <v>2.9859601940758198</v>
      </c>
      <c r="Y1061">
        <v>3.1825692451804901</v>
      </c>
      <c r="Z1061">
        <v>2.7471941648535401</v>
      </c>
      <c r="AA1061">
        <v>1.74307973300317</v>
      </c>
      <c r="AB1061">
        <v>2.4182622228517401</v>
      </c>
      <c r="AC1061">
        <v>2.3362823945614499</v>
      </c>
      <c r="AD1061">
        <v>2.62065711590862</v>
      </c>
      <c r="AE1061">
        <v>2.04017767689996</v>
      </c>
      <c r="AF1061">
        <v>3.86769666174908</v>
      </c>
      <c r="AG1061">
        <v>2.5483923468552399</v>
      </c>
      <c r="AH1061">
        <v>4.2212511432218198</v>
      </c>
      <c r="AI1061">
        <v>5.3330699117971303</v>
      </c>
      <c r="AJ1061">
        <v>2.8919552758621201</v>
      </c>
      <c r="AK1061">
        <v>2.2930797672286101</v>
      </c>
      <c r="AL1061">
        <v>2.0073368837771302</v>
      </c>
      <c r="AM1061">
        <v>1.48112248953764</v>
      </c>
      <c r="AN1061">
        <v>2.01015674017945</v>
      </c>
      <c r="AO1061">
        <v>2.8080801734743099</v>
      </c>
      <c r="AP1061">
        <v>2.38568788269201</v>
      </c>
      <c r="AQ1061">
        <v>1.6106806666660201</v>
      </c>
      <c r="AR1061">
        <v>3.5366744383636699</v>
      </c>
      <c r="AS1061">
        <v>4.6591707929294497</v>
      </c>
      <c r="AT1061">
        <v>3.0592828877514999</v>
      </c>
      <c r="AU1061">
        <v>3.1612665766445902</v>
      </c>
      <c r="AV1061">
        <v>3.6255534037935702</v>
      </c>
      <c r="AW1061">
        <v>4.2187457239864203</v>
      </c>
      <c r="AX1061">
        <v>4.7443414027706003</v>
      </c>
      <c r="AY1061">
        <v>5.0621046657334698</v>
      </c>
      <c r="AZ1061">
        <v>4.3322465834998702</v>
      </c>
      <c r="BA1061">
        <v>6.2436251364102997</v>
      </c>
      <c r="BB1061">
        <v>3.46467881746949</v>
      </c>
      <c r="BC1061">
        <v>4.7181232128011601</v>
      </c>
      <c r="BD1061">
        <v>7.2575027747148999</v>
      </c>
      <c r="BE1061">
        <v>6.2847673168076801</v>
      </c>
      <c r="BF1061">
        <v>6.0538211685044097</v>
      </c>
      <c r="BG1061">
        <v>5.2263955514097402</v>
      </c>
      <c r="BH1061">
        <v>2.80052164060326</v>
      </c>
      <c r="BI1061">
        <v>1.99930325798905</v>
      </c>
      <c r="BJ1061">
        <v>2.88835514291919</v>
      </c>
      <c r="BK1061">
        <v>4.1006940695346996</v>
      </c>
      <c r="BL1061">
        <v>3.8025818458394198</v>
      </c>
    </row>
    <row r="1062" spans="1:65" x14ac:dyDescent="0.2">
      <c r="A1062" t="s">
        <v>3034</v>
      </c>
      <c r="B1062" t="s">
        <v>579</v>
      </c>
      <c r="C1062" t="s">
        <v>1166</v>
      </c>
      <c r="D1062" t="s">
        <v>2669</v>
      </c>
      <c r="J1062">
        <v>28104000000</v>
      </c>
      <c r="K1062">
        <v>34283000000</v>
      </c>
      <c r="L1062">
        <v>38818000000</v>
      </c>
      <c r="M1062">
        <v>44856000000</v>
      </c>
      <c r="N1062">
        <v>52676000000</v>
      </c>
      <c r="O1062">
        <v>63123000000</v>
      </c>
      <c r="P1062">
        <v>76800000000</v>
      </c>
      <c r="Q1062">
        <v>90571000000</v>
      </c>
      <c r="R1062">
        <v>111466000000</v>
      </c>
      <c r="S1062">
        <v>148638000000</v>
      </c>
      <c r="T1062">
        <v>192888000000</v>
      </c>
      <c r="U1062">
        <v>245532000000</v>
      </c>
      <c r="V1062">
        <v>322500000000</v>
      </c>
      <c r="W1062">
        <v>429808000000</v>
      </c>
      <c r="X1062">
        <v>582803000000</v>
      </c>
      <c r="Y1062">
        <v>771055000000</v>
      </c>
      <c r="Z1062">
        <v>997507000000</v>
      </c>
      <c r="AA1062">
        <v>1266497000000</v>
      </c>
      <c r="AB1062">
        <v>1551682000000</v>
      </c>
      <c r="AC1062">
        <v>1921558000000</v>
      </c>
      <c r="AD1062">
        <v>2391337000000</v>
      </c>
      <c r="AE1062">
        <v>3093924000000</v>
      </c>
      <c r="AF1062">
        <v>4082976000000</v>
      </c>
      <c r="AG1062">
        <v>5463130000000</v>
      </c>
      <c r="AH1062">
        <v>7072897000000</v>
      </c>
      <c r="AI1062">
        <v>11607334000000</v>
      </c>
      <c r="AJ1062">
        <v>15140353000000</v>
      </c>
      <c r="AK1062">
        <v>20348297000000</v>
      </c>
      <c r="AL1062">
        <v>27004563000000</v>
      </c>
      <c r="AM1062">
        <v>35674927000000</v>
      </c>
      <c r="AN1062">
        <v>45540916000000</v>
      </c>
      <c r="AO1062">
        <v>57623092000000</v>
      </c>
      <c r="AP1062">
        <v>71070406000000</v>
      </c>
      <c r="AQ1062">
        <v>82767739000000</v>
      </c>
      <c r="AR1062">
        <v>88248497000000</v>
      </c>
      <c r="AS1062">
        <v>119268000000000</v>
      </c>
      <c r="AT1062">
        <v>129107000000000</v>
      </c>
      <c r="AU1062">
        <v>138506000000000</v>
      </c>
      <c r="AV1062">
        <v>149525000000000</v>
      </c>
      <c r="AW1062">
        <v>166661000000000</v>
      </c>
      <c r="AX1062">
        <v>179694000000000</v>
      </c>
      <c r="AY1062">
        <v>200383000000000</v>
      </c>
      <c r="AZ1062">
        <v>226915000000000</v>
      </c>
      <c r="BA1062">
        <v>247863000000000</v>
      </c>
      <c r="BB1062">
        <v>268242000000000</v>
      </c>
      <c r="BC1062">
        <v>290523000000000</v>
      </c>
      <c r="BD1062">
        <v>318426000000000</v>
      </c>
      <c r="BE1062">
        <v>346499000000000</v>
      </c>
      <c r="BF1062">
        <v>380977000000000</v>
      </c>
      <c r="BG1062">
        <v>416805000000000</v>
      </c>
      <c r="BH1062">
        <v>452362000000000</v>
      </c>
      <c r="BI1062">
        <v>491480000000000</v>
      </c>
      <c r="BJ1062">
        <v>530268000000000</v>
      </c>
      <c r="BK1062">
        <v>569488000000000</v>
      </c>
      <c r="BL1062">
        <v>616557000000000</v>
      </c>
      <c r="BM1062">
        <v>598354917952809</v>
      </c>
    </row>
    <row r="1063" spans="1:65" x14ac:dyDescent="0.2">
      <c r="A1063" t="s">
        <v>3034</v>
      </c>
      <c r="B1063" t="s">
        <v>579</v>
      </c>
      <c r="C1063" t="s">
        <v>205</v>
      </c>
      <c r="D1063" t="s">
        <v>547</v>
      </c>
      <c r="J1063">
        <v>18564523915891.5</v>
      </c>
      <c r="K1063">
        <v>19163537116473</v>
      </c>
      <c r="L1063">
        <v>20417556595984.199</v>
      </c>
      <c r="M1063">
        <v>21732454455981</v>
      </c>
      <c r="N1063">
        <v>23248777081041.699</v>
      </c>
      <c r="O1063">
        <v>24720756194390.598</v>
      </c>
      <c r="P1063">
        <v>26829703548006.5</v>
      </c>
      <c r="Q1063">
        <v>29704891752303.699</v>
      </c>
      <c r="R1063">
        <v>32238860391903.199</v>
      </c>
      <c r="S1063">
        <v>34924649190244.898</v>
      </c>
      <c r="T1063">
        <v>35356810533199</v>
      </c>
      <c r="U1063">
        <v>36906578688279.602</v>
      </c>
      <c r="V1063">
        <v>37438325036349.203</v>
      </c>
      <c r="W1063">
        <v>41171447454528.305</v>
      </c>
      <c r="X1063">
        <v>43691135980186.703</v>
      </c>
      <c r="Y1063">
        <v>44220251780951.406</v>
      </c>
      <c r="Z1063">
        <v>43049282437781.898</v>
      </c>
      <c r="AA1063">
        <v>42429224858760.797</v>
      </c>
      <c r="AB1063">
        <v>42914372940285.805</v>
      </c>
      <c r="AC1063">
        <v>45484041864738</v>
      </c>
      <c r="AD1063">
        <v>46827499952617</v>
      </c>
      <c r="AE1063">
        <v>49612497963602.102</v>
      </c>
      <c r="AF1063">
        <v>52697002574877.906</v>
      </c>
      <c r="AG1063">
        <v>53695858965810.102</v>
      </c>
      <c r="AH1063">
        <v>56711969347157.5</v>
      </c>
      <c r="AI1063">
        <v>59108397941956</v>
      </c>
      <c r="AJ1063">
        <v>59251839943800</v>
      </c>
      <c r="AK1063">
        <v>58020466707000</v>
      </c>
      <c r="AL1063">
        <v>57291846080200</v>
      </c>
      <c r="AM1063">
        <v>58336922699500</v>
      </c>
      <c r="AN1063">
        <v>61784732050600</v>
      </c>
      <c r="AO1063">
        <v>60642241821000</v>
      </c>
      <c r="AP1063">
        <v>60896132378700</v>
      </c>
      <c r="AQ1063">
        <v>60720739496000</v>
      </c>
      <c r="AR1063">
        <v>55638095677700</v>
      </c>
      <c r="AS1063">
        <v>62120916142400</v>
      </c>
      <c r="AT1063">
        <v>63929998040100</v>
      </c>
      <c r="AU1063">
        <v>65297252653800</v>
      </c>
      <c r="AV1063">
        <v>68494475545900</v>
      </c>
      <c r="AW1063">
        <v>73936181041100</v>
      </c>
      <c r="AX1063">
        <v>77252000000000</v>
      </c>
      <c r="AY1063">
        <v>82885000000000</v>
      </c>
      <c r="AZ1063">
        <v>89320000000000</v>
      </c>
      <c r="BA1063">
        <v>89639000000000</v>
      </c>
      <c r="BB1063">
        <v>86354000000000</v>
      </c>
      <c r="BC1063">
        <v>87980000000000</v>
      </c>
      <c r="BD1063">
        <v>92896000000000</v>
      </c>
      <c r="BE1063">
        <v>93667000000000</v>
      </c>
      <c r="BF1063">
        <v>95081000000000</v>
      </c>
      <c r="BG1063">
        <v>97829000000000</v>
      </c>
      <c r="BH1063">
        <v>99789000000000</v>
      </c>
      <c r="BI1063">
        <v>103006000000000</v>
      </c>
      <c r="BJ1063">
        <v>101135000000000</v>
      </c>
      <c r="BK1063">
        <v>102627000000000</v>
      </c>
      <c r="BL1063">
        <v>103810000000000</v>
      </c>
      <c r="BM1063">
        <v>95802051119932.5</v>
      </c>
    </row>
    <row r="1064" spans="1:65" x14ac:dyDescent="0.2">
      <c r="A1064" t="s">
        <v>3034</v>
      </c>
      <c r="B1064" t="s">
        <v>579</v>
      </c>
      <c r="C1064" t="s">
        <v>4085</v>
      </c>
      <c r="D1064" t="s">
        <v>3203</v>
      </c>
      <c r="E1064">
        <v>0.93714626477285046</v>
      </c>
      <c r="F1064">
        <v>-0.83844548173958622</v>
      </c>
      <c r="G1064">
        <v>-3.8059369809806173E-3</v>
      </c>
      <c r="H1064">
        <v>-0.36753925859553593</v>
      </c>
      <c r="I1064">
        <v>-0.69412373070834799</v>
      </c>
      <c r="J1064">
        <v>2.4252744345985979</v>
      </c>
      <c r="K1064">
        <v>-4.3651497577949101</v>
      </c>
      <c r="L1064">
        <v>0.87096468806210359</v>
      </c>
      <c r="M1064">
        <v>-1.0380836646001113</v>
      </c>
      <c r="N1064">
        <v>-0.46989116425605038</v>
      </c>
      <c r="O1064">
        <v>-1.2841949867437938</v>
      </c>
      <c r="P1064">
        <v>-4.0503958020604802</v>
      </c>
      <c r="Q1064">
        <v>0.45671733099876594</v>
      </c>
      <c r="R1064">
        <v>2.26024017108077</v>
      </c>
      <c r="S1064">
        <v>-1.0903146558141843</v>
      </c>
      <c r="T1064">
        <v>1.8056913218203539</v>
      </c>
      <c r="U1064">
        <v>3.1512202453641946</v>
      </c>
      <c r="V1064">
        <v>3.6668905868337736</v>
      </c>
      <c r="W1064">
        <v>2.8274180939364717</v>
      </c>
      <c r="X1064">
        <v>1.771340753034319</v>
      </c>
      <c r="Y1064">
        <v>0.62097484057677332</v>
      </c>
      <c r="Z1064">
        <v>-3.5669236972664038</v>
      </c>
      <c r="AA1064">
        <v>-4.2781037745595443</v>
      </c>
      <c r="AB1064">
        <v>-2.7807855377803943</v>
      </c>
      <c r="AC1064">
        <v>-0.57916539611220708</v>
      </c>
      <c r="AD1064">
        <v>1.2824506739284836</v>
      </c>
      <c r="AE1064">
        <v>6.8438569725555096</v>
      </c>
      <c r="AF1064">
        <v>4.0337890088490926</v>
      </c>
      <c r="AG1064">
        <v>2.4295332471596613</v>
      </c>
      <c r="AH1064">
        <v>4.1835049744432338</v>
      </c>
      <c r="AI1064">
        <v>2.9475276769751093</v>
      </c>
      <c r="AJ1064">
        <v>4.6591597101654862</v>
      </c>
      <c r="AK1064">
        <v>-0.57448195292150517</v>
      </c>
      <c r="AL1064">
        <v>-5.8084808740058289</v>
      </c>
      <c r="AM1064">
        <v>-5.920813781000426</v>
      </c>
      <c r="AN1064">
        <v>-6.4297445393460979</v>
      </c>
      <c r="AO1064">
        <v>-5.6451837835341543</v>
      </c>
      <c r="AP1064">
        <v>-5.9139806017379319</v>
      </c>
      <c r="AQ1064">
        <v>-5.8942213795314435</v>
      </c>
      <c r="AR1064">
        <v>0.54387818612878347</v>
      </c>
      <c r="AS1064">
        <v>-0.83680603843073686</v>
      </c>
      <c r="AT1064">
        <v>-3.1268402619426081</v>
      </c>
      <c r="AU1064">
        <v>-3.3514998593690768</v>
      </c>
      <c r="AV1064">
        <v>-3.3655840937046757</v>
      </c>
      <c r="AW1064">
        <v>-2.3219240841949298</v>
      </c>
      <c r="AX1064">
        <v>-3.4806100166292855</v>
      </c>
      <c r="AY1064">
        <v>-4.1841804593243257</v>
      </c>
      <c r="AZ1064">
        <v>-4.2326128455610883</v>
      </c>
      <c r="BA1064">
        <v>-2.9484591462877239</v>
      </c>
      <c r="BB1064">
        <v>-2.3071371323074961</v>
      </c>
      <c r="BC1064">
        <v>-1.5829136492298643</v>
      </c>
      <c r="BD1064">
        <v>-0.91741340790245274</v>
      </c>
      <c r="BE1064">
        <v>-1.2127404513380973</v>
      </c>
      <c r="BF1064">
        <v>-1.8137693549719738</v>
      </c>
      <c r="BG1064">
        <v>-4.2179674218085443</v>
      </c>
      <c r="BH1064">
        <v>-7.0603410994517155</v>
      </c>
      <c r="BI1064">
        <v>-6.768374427807017</v>
      </c>
      <c r="BJ1064">
        <v>-4.9923354456577123</v>
      </c>
      <c r="BK1064">
        <v>-4.7353134418110709</v>
      </c>
      <c r="BL1064">
        <v>-5.8166897397935573</v>
      </c>
      <c r="BM1064">
        <v>-6.2888364495714137</v>
      </c>
    </row>
    <row r="1065" spans="1:65" x14ac:dyDescent="0.2">
      <c r="A1065" t="s">
        <v>3034</v>
      </c>
      <c r="B1065" t="s">
        <v>579</v>
      </c>
      <c r="C1065" t="s">
        <v>2772</v>
      </c>
      <c r="D1065" t="s">
        <v>185</v>
      </c>
      <c r="J1065">
        <v>-2363178687436.5098</v>
      </c>
      <c r="K1065">
        <v>-729798575412.59595</v>
      </c>
      <c r="L1065">
        <v>-3682145063802.8901</v>
      </c>
      <c r="M1065">
        <v>-4081782834044.0801</v>
      </c>
      <c r="N1065">
        <v>-6411245123834.9307</v>
      </c>
      <c r="O1065">
        <v>-4397121186410.3701</v>
      </c>
      <c r="P1065">
        <v>-4734723737954.79</v>
      </c>
      <c r="Q1065">
        <v>-4744270027931.0703</v>
      </c>
      <c r="R1065">
        <v>-5074181807332</v>
      </c>
      <c r="S1065">
        <v>-2914660487246.6001</v>
      </c>
      <c r="T1065">
        <v>-6768723973767.6396</v>
      </c>
      <c r="U1065">
        <v>-7459600971091.9902</v>
      </c>
      <c r="V1065">
        <v>-3619276085828.4302</v>
      </c>
      <c r="W1065">
        <v>-4666184235512.4502</v>
      </c>
      <c r="X1065">
        <v>-6127437388359.2803</v>
      </c>
      <c r="Y1065">
        <v>-7647995344414.6699</v>
      </c>
      <c r="Z1065">
        <v>-5730628083047.5205</v>
      </c>
      <c r="AA1065">
        <v>-4975160236898.3301</v>
      </c>
      <c r="AB1065">
        <v>-6400981233689.2891</v>
      </c>
      <c r="AC1065">
        <v>-9346098128342.4102</v>
      </c>
      <c r="AD1065">
        <v>-10529302989505</v>
      </c>
      <c r="AE1065">
        <v>-12457123864574.5</v>
      </c>
      <c r="AF1065">
        <v>-9565884243811.75</v>
      </c>
      <c r="AG1065">
        <v>-11719529725007.6</v>
      </c>
      <c r="AH1065">
        <v>-11984535607191.5</v>
      </c>
      <c r="AI1065">
        <v>-10737903574699.1</v>
      </c>
      <c r="AJ1065">
        <v>-11062314056400</v>
      </c>
      <c r="AK1065">
        <v>-1695812329300</v>
      </c>
      <c r="AL1065">
        <v>-1334825616800</v>
      </c>
      <c r="AM1065">
        <v>2049114475900</v>
      </c>
      <c r="AN1065">
        <v>6607548648700</v>
      </c>
      <c r="AO1065">
        <v>-3397947859900</v>
      </c>
      <c r="AP1065">
        <v>-2208434597700</v>
      </c>
      <c r="AQ1065">
        <v>-2075189490500</v>
      </c>
      <c r="AR1065">
        <v>-4471172402500</v>
      </c>
      <c r="AS1065">
        <v>2317344326300</v>
      </c>
      <c r="AT1065">
        <v>1859273901400</v>
      </c>
      <c r="AU1065">
        <v>1467879486800</v>
      </c>
      <c r="AV1065">
        <v>1554254368200</v>
      </c>
      <c r="AW1065">
        <v>1764382073200</v>
      </c>
      <c r="AX1065">
        <v>768000000000</v>
      </c>
      <c r="AY1065">
        <v>-680999999999.98499</v>
      </c>
      <c r="AZ1065">
        <v>-4967000000000.0098</v>
      </c>
      <c r="BA1065">
        <v>9021000000000</v>
      </c>
      <c r="BB1065">
        <v>-4347000000000</v>
      </c>
      <c r="BC1065">
        <v>-1705999999999.97</v>
      </c>
      <c r="BD1065">
        <v>6375000000000</v>
      </c>
      <c r="BE1065">
        <v>5889000000000</v>
      </c>
      <c r="BF1065">
        <v>5310000000000</v>
      </c>
      <c r="BG1065">
        <v>10549000000000</v>
      </c>
      <c r="BH1065">
        <v>3182999999999.9702</v>
      </c>
      <c r="BI1065">
        <v>8308000000000</v>
      </c>
      <c r="BJ1065">
        <v>-1239999999999.9399</v>
      </c>
      <c r="BK1065">
        <v>-389000000000</v>
      </c>
      <c r="BL1065">
        <v>945000000000</v>
      </c>
    </row>
    <row r="1066" spans="1:65" x14ac:dyDescent="0.2">
      <c r="A1066" t="s">
        <v>3034</v>
      </c>
      <c r="B1066" t="s">
        <v>579</v>
      </c>
      <c r="C1066" t="s">
        <v>1938</v>
      </c>
      <c r="D1066" t="s">
        <v>1691</v>
      </c>
      <c r="E1066">
        <v>632672494.34815371</v>
      </c>
      <c r="F1066">
        <v>589865537.31343281</v>
      </c>
      <c r="G1066">
        <v>605741204.42821538</v>
      </c>
      <c r="H1066">
        <v>579510844.44444442</v>
      </c>
      <c r="I1066">
        <v>714265144.44444442</v>
      </c>
      <c r="J1066">
        <v>699047619.0476191</v>
      </c>
      <c r="K1066">
        <v>541851851.85185182</v>
      </c>
      <c r="L1066">
        <v>653146477.14504325</v>
      </c>
      <c r="M1066">
        <v>701707004.18004262</v>
      </c>
      <c r="N1066">
        <v>808812068.09955144</v>
      </c>
      <c r="O1066">
        <v>955259648.01943171</v>
      </c>
      <c r="P1066">
        <v>935820962.91130924</v>
      </c>
      <c r="Q1066">
        <v>1149373247.9066341</v>
      </c>
      <c r="R1066">
        <v>1539558029.3317835</v>
      </c>
      <c r="S1066">
        <v>1798616360.4062667</v>
      </c>
      <c r="T1066">
        <v>2071845444.9923208</v>
      </c>
      <c r="U1066">
        <v>2615131863.3808904</v>
      </c>
      <c r="V1066">
        <v>3283905564.2270942</v>
      </c>
      <c r="W1066">
        <v>3867783604.0414376</v>
      </c>
      <c r="X1066">
        <v>4251544715.0649972</v>
      </c>
      <c r="Y1066">
        <v>5416924889.431303</v>
      </c>
      <c r="Z1066">
        <v>4312469259.9634428</v>
      </c>
      <c r="AA1066">
        <v>4252517718.4337244</v>
      </c>
      <c r="AB1066">
        <v>4050952667.7868304</v>
      </c>
      <c r="AC1066">
        <v>4546303965.0854273</v>
      </c>
      <c r="AD1066">
        <v>4818142148.5373306</v>
      </c>
      <c r="AE1066">
        <v>6582202894.253499</v>
      </c>
      <c r="AF1066">
        <v>6165155372.8730497</v>
      </c>
      <c r="AG1066">
        <v>6386221631.4089527</v>
      </c>
      <c r="AH1066">
        <v>7118228010.9586115</v>
      </c>
      <c r="AI1066">
        <v>9024672480.3886433</v>
      </c>
      <c r="AJ1066">
        <v>9389847563.3836193</v>
      </c>
      <c r="AK1066">
        <v>9649972062.931921</v>
      </c>
      <c r="AL1066">
        <v>10089611942.598017</v>
      </c>
      <c r="AM1066">
        <v>12254186688.398499</v>
      </c>
      <c r="AN1066">
        <v>13444770139.334261</v>
      </c>
      <c r="AO1066">
        <v>14767813598.716049</v>
      </c>
      <c r="AP1066">
        <v>15829917576.649019</v>
      </c>
      <c r="AQ1066">
        <v>14773797430.026047</v>
      </c>
      <c r="AR1066">
        <v>15812211474.83383</v>
      </c>
      <c r="AS1066">
        <v>15897088339.154234</v>
      </c>
      <c r="AT1066">
        <v>15111975248.922304</v>
      </c>
      <c r="AU1066">
        <v>14513777086.896538</v>
      </c>
      <c r="AV1066">
        <v>15687092169.745998</v>
      </c>
      <c r="AW1066">
        <v>19635451077.638702</v>
      </c>
      <c r="AX1066">
        <v>24713096696.006981</v>
      </c>
      <c r="AY1066">
        <v>28652692001.158424</v>
      </c>
      <c r="AZ1066">
        <v>33882152640.933289</v>
      </c>
      <c r="BA1066">
        <v>43859076278.110512</v>
      </c>
      <c r="BB1066">
        <v>38170172499.007179</v>
      </c>
      <c r="BC1066">
        <v>46826832158.273262</v>
      </c>
      <c r="BD1066">
        <v>64565472465.68779</v>
      </c>
      <c r="BE1066">
        <v>69774771037.097916</v>
      </c>
      <c r="BF1066">
        <v>69111202876.007217</v>
      </c>
      <c r="BG1066">
        <v>63397044931.48851</v>
      </c>
      <c r="BH1066">
        <v>45930514341.45079</v>
      </c>
      <c r="BI1066">
        <v>41623750618.713066</v>
      </c>
      <c r="BJ1066">
        <v>47235694691.14135</v>
      </c>
      <c r="BK1066">
        <v>53136579305.640884</v>
      </c>
      <c r="BL1066">
        <v>51271147229.866966</v>
      </c>
      <c r="BM1066">
        <v>37126043427.929726</v>
      </c>
    </row>
    <row r="1067" spans="1:65" x14ac:dyDescent="0.2">
      <c r="A1067" t="s">
        <v>3034</v>
      </c>
      <c r="B1067" t="s">
        <v>579</v>
      </c>
      <c r="C1067" t="s">
        <v>2487</v>
      </c>
      <c r="D1067" t="s">
        <v>358</v>
      </c>
      <c r="F1067">
        <v>3.5601782473758021</v>
      </c>
      <c r="G1067">
        <v>4.453023785962813</v>
      </c>
      <c r="H1067">
        <v>1.6565436214999778</v>
      </c>
      <c r="I1067">
        <v>6.5368169780775531</v>
      </c>
      <c r="J1067">
        <v>-5.007558151902785</v>
      </c>
      <c r="K1067">
        <v>4.0216684833868754</v>
      </c>
      <c r="L1067">
        <v>-0.74903862497660612</v>
      </c>
      <c r="M1067">
        <v>3.7568149240725859</v>
      </c>
      <c r="N1067">
        <v>4.7146530325442626</v>
      </c>
      <c r="O1067">
        <v>3.664129927761266</v>
      </c>
      <c r="P1067">
        <v>5.0768076358816359</v>
      </c>
      <c r="Q1067">
        <v>3.4012135057718922</v>
      </c>
      <c r="R1067">
        <v>2.5369827505074909</v>
      </c>
      <c r="S1067">
        <v>3.719061188498344</v>
      </c>
      <c r="T1067">
        <v>0.70374236128907341</v>
      </c>
      <c r="U1067">
        <v>4.6157928441605804</v>
      </c>
      <c r="V1067">
        <v>1.7378166855778687</v>
      </c>
      <c r="W1067">
        <v>6.0007840221088173</v>
      </c>
      <c r="X1067">
        <v>2.0144179165950078</v>
      </c>
      <c r="Y1067">
        <v>2.1325444729562832</v>
      </c>
      <c r="Z1067">
        <v>0.68340677755811896</v>
      </c>
      <c r="AA1067">
        <v>-0.70811496652669348</v>
      </c>
      <c r="AB1067">
        <v>-1.690959295760436</v>
      </c>
      <c r="AC1067">
        <v>0.69947086408292591</v>
      </c>
      <c r="AD1067">
        <v>-0.23246294820684454</v>
      </c>
      <c r="AE1067">
        <v>1.1374672003566104</v>
      </c>
      <c r="AF1067">
        <v>1.702133100661456</v>
      </c>
      <c r="AG1067">
        <v>1.6945344756373686</v>
      </c>
      <c r="AH1067">
        <v>1.2109966026833519</v>
      </c>
      <c r="AI1067">
        <v>1.008980491756418</v>
      </c>
      <c r="AJ1067">
        <v>-0.40172712410625877</v>
      </c>
      <c r="AK1067">
        <v>1.0464840238870039</v>
      </c>
      <c r="AL1067">
        <v>4.0781253740709928</v>
      </c>
      <c r="AM1067">
        <v>3.9451308303126496</v>
      </c>
      <c r="AN1067">
        <v>3.5257384813526755</v>
      </c>
      <c r="AO1067">
        <v>-0.74195111556484505</v>
      </c>
      <c r="AP1067">
        <v>0.64922175155335538</v>
      </c>
      <c r="AQ1067">
        <v>-2.4630230192653926</v>
      </c>
      <c r="AR1067">
        <v>-6.9370015187359542</v>
      </c>
      <c r="AS1067">
        <v>0.37439430894188774</v>
      </c>
      <c r="AT1067">
        <v>-3.0913982184571864E-2</v>
      </c>
      <c r="AU1067">
        <v>0.45443707788261634</v>
      </c>
      <c r="AV1067">
        <v>1.4322967022736321</v>
      </c>
      <c r="AW1067">
        <v>2.4020328022434541</v>
      </c>
      <c r="AX1067">
        <v>3.0326203606950202</v>
      </c>
      <c r="AY1067">
        <v>5.0071822419804732</v>
      </c>
      <c r="AZ1067">
        <v>5.2455658188142849</v>
      </c>
      <c r="BA1067">
        <v>2.8976172637718633</v>
      </c>
      <c r="BB1067">
        <v>0.58304974810243948</v>
      </c>
      <c r="BC1067">
        <v>3.9546521897419638</v>
      </c>
      <c r="BD1067">
        <v>4.4840442617352352</v>
      </c>
      <c r="BE1067">
        <v>4.6870763912868654</v>
      </c>
      <c r="BF1067">
        <v>3.6823038955280651</v>
      </c>
      <c r="BG1067">
        <v>3.2009600333948072</v>
      </c>
      <c r="BH1067">
        <v>1.8929080691373059</v>
      </c>
      <c r="BI1067">
        <v>0.20377752460245802</v>
      </c>
      <c r="BJ1067">
        <v>0.52061105972609312</v>
      </c>
      <c r="BK1067">
        <v>1.6748603216953768</v>
      </c>
      <c r="BL1067">
        <v>2.5464572831789667</v>
      </c>
      <c r="BM1067">
        <v>-6.8547060146333649</v>
      </c>
    </row>
    <row r="1068" spans="1:65" x14ac:dyDescent="0.2">
      <c r="A1068" t="s">
        <v>3034</v>
      </c>
      <c r="B1068" t="s">
        <v>579</v>
      </c>
      <c r="C1068" t="s">
        <v>829</v>
      </c>
      <c r="D1068" t="s">
        <v>1470</v>
      </c>
      <c r="E1068">
        <v>1.8843234755299703</v>
      </c>
      <c r="F1068">
        <v>2.1432563032115999</v>
      </c>
      <c r="G1068">
        <v>3.0994152046783596</v>
      </c>
      <c r="H1068">
        <v>3.5151403758672997</v>
      </c>
      <c r="I1068">
        <v>3.1808035714285698</v>
      </c>
      <c r="J1068">
        <v>3.1909469217231097</v>
      </c>
      <c r="K1068">
        <v>3.1652447970439597</v>
      </c>
      <c r="L1068">
        <v>3.1173645631476998</v>
      </c>
      <c r="M1068">
        <v>2.38537248109852</v>
      </c>
      <c r="N1068">
        <v>2.0549241570755199</v>
      </c>
      <c r="O1068">
        <v>2.2595465843187501</v>
      </c>
      <c r="P1068">
        <v>3.3741740971197602</v>
      </c>
      <c r="Q1068">
        <v>1.9671958230051201</v>
      </c>
      <c r="R1068">
        <v>1.6902451061029802</v>
      </c>
      <c r="S1068">
        <v>1.5757801352441199</v>
      </c>
      <c r="T1068">
        <v>1.7402680753375601</v>
      </c>
      <c r="U1068">
        <v>1.4936028707235101</v>
      </c>
      <c r="V1068">
        <v>1.43848721422287</v>
      </c>
      <c r="W1068">
        <v>1.55031940977911</v>
      </c>
      <c r="X1068">
        <v>1.6739287697044101</v>
      </c>
      <c r="Y1068">
        <v>1.83012164926257</v>
      </c>
      <c r="Z1068">
        <v>1.7551203619179199</v>
      </c>
      <c r="AA1068">
        <v>1.71385095903576</v>
      </c>
      <c r="AB1068">
        <v>2.2199375274217901</v>
      </c>
      <c r="AC1068">
        <v>2.3258949639317699</v>
      </c>
      <c r="AD1068">
        <v>2.0540166093421499</v>
      </c>
      <c r="AE1068">
        <v>1.9446195911584598</v>
      </c>
      <c r="AF1068">
        <v>1.98313541641877</v>
      </c>
      <c r="AG1068">
        <v>2.19924475548319</v>
      </c>
      <c r="AH1068">
        <v>2.1881838074398199</v>
      </c>
      <c r="AI1068">
        <v>1.8601592995480702</v>
      </c>
      <c r="AJ1068">
        <v>1.8534817831972399</v>
      </c>
      <c r="AK1068">
        <v>2.1066779425533801</v>
      </c>
      <c r="AL1068">
        <v>2.52526701829097</v>
      </c>
      <c r="AM1068">
        <v>2.5084070134704697</v>
      </c>
      <c r="AN1068">
        <v>2.83162658057701</v>
      </c>
      <c r="AO1068">
        <v>4.4453932539643102</v>
      </c>
      <c r="AP1068">
        <v>2.8017878857593601</v>
      </c>
      <c r="AQ1068">
        <v>3.4409857420470797</v>
      </c>
      <c r="AR1068">
        <v>3.7627420578629596</v>
      </c>
      <c r="AS1068">
        <v>3.0316835386585201</v>
      </c>
      <c r="AT1068">
        <v>3.3238728188053202</v>
      </c>
      <c r="AU1068">
        <v>3.4171276235819699</v>
      </c>
      <c r="AV1068">
        <v>3.46398869081496</v>
      </c>
      <c r="AW1068">
        <v>3.4650151740630699</v>
      </c>
      <c r="AX1068">
        <v>3.3528733875045598</v>
      </c>
      <c r="AY1068">
        <v>3.2761306388676199</v>
      </c>
      <c r="AZ1068">
        <v>3.2667396629797301</v>
      </c>
      <c r="BA1068">
        <v>3.74460643668501</v>
      </c>
      <c r="BB1068">
        <v>3.88535386793267</v>
      </c>
      <c r="BC1068">
        <v>3.6427556021835903</v>
      </c>
      <c r="BD1068">
        <v>3.08161364181939</v>
      </c>
      <c r="BE1068">
        <v>3.1589602351095598</v>
      </c>
      <c r="BF1068">
        <v>3.27440100420587</v>
      </c>
      <c r="BG1068">
        <v>3.1082588481104501</v>
      </c>
      <c r="BH1068">
        <v>3.1099600841067199</v>
      </c>
      <c r="BI1068">
        <v>3.0711310261153901</v>
      </c>
      <c r="BJ1068">
        <v>3.20906243683398</v>
      </c>
      <c r="BK1068">
        <v>3.0621055114326601</v>
      </c>
      <c r="BL1068">
        <v>3.1407339637224299</v>
      </c>
      <c r="BM1068">
        <v>3.3757635190791597</v>
      </c>
    </row>
    <row r="1069" spans="1:65" x14ac:dyDescent="0.2">
      <c r="A1069" t="s">
        <v>3034</v>
      </c>
      <c r="B1069" t="s">
        <v>579</v>
      </c>
      <c r="C1069" t="s">
        <v>3010</v>
      </c>
      <c r="D1069" t="s">
        <v>3339</v>
      </c>
      <c r="BC1069">
        <v>10.50357476452257</v>
      </c>
      <c r="BD1069">
        <v>14.891789142689991</v>
      </c>
      <c r="BE1069">
        <v>30.406469385470928</v>
      </c>
      <c r="BF1069">
        <v>41.358848294367974</v>
      </c>
      <c r="BG1069">
        <v>54.739739684114014</v>
      </c>
      <c r="BH1069">
        <v>71.316339057277958</v>
      </c>
      <c r="BI1069">
        <v>319.97892352904353</v>
      </c>
      <c r="BJ1069">
        <v>462.89250074075068</v>
      </c>
      <c r="BK1069">
        <v>651.1742319776688</v>
      </c>
      <c r="BL1069">
        <v>780.66020714611409</v>
      </c>
      <c r="BM1069">
        <v>405.7553027065054</v>
      </c>
    </row>
    <row r="1070" spans="1:65" x14ac:dyDescent="0.2">
      <c r="A1070" t="s">
        <v>3034</v>
      </c>
      <c r="B1070" t="s">
        <v>579</v>
      </c>
      <c r="C1070" t="s">
        <v>3816</v>
      </c>
      <c r="D1070" t="s">
        <v>2122</v>
      </c>
      <c r="M1070">
        <v>29.220779220761028</v>
      </c>
      <c r="N1070">
        <v>26.011560693615763</v>
      </c>
      <c r="O1070">
        <v>28.877005347627893</v>
      </c>
      <c r="P1070">
        <v>32.547169811302794</v>
      </c>
      <c r="Q1070">
        <v>32.673267326732677</v>
      </c>
      <c r="R1070">
        <v>31.304347826039773</v>
      </c>
      <c r="S1070">
        <v>35.810810810837353</v>
      </c>
      <c r="T1070">
        <v>41.760762613569888</v>
      </c>
      <c r="U1070">
        <v>38.994496576738257</v>
      </c>
      <c r="V1070">
        <v>40.45988875020673</v>
      </c>
      <c r="W1070">
        <v>41.698845840375867</v>
      </c>
      <c r="X1070">
        <v>39.79378727727709</v>
      </c>
      <c r="Y1070">
        <v>36.939927902857463</v>
      </c>
      <c r="Z1070">
        <v>39.215000755404752</v>
      </c>
      <c r="AA1070">
        <v>37.400575322872001</v>
      </c>
      <c r="AB1070">
        <v>28.693528693528691</v>
      </c>
      <c r="AC1070">
        <v>27.192008879023305</v>
      </c>
      <c r="AD1070">
        <v>23.300970873786408</v>
      </c>
      <c r="AE1070">
        <v>38.703703703703702</v>
      </c>
      <c r="AF1070">
        <v>30.830388692579508</v>
      </c>
      <c r="AG1070">
        <v>33.551673944687046</v>
      </c>
      <c r="AH1070">
        <v>26.757188498402556</v>
      </c>
      <c r="AI1070">
        <v>26.227390180878551</v>
      </c>
      <c r="AJ1070">
        <v>30.38961038961039</v>
      </c>
      <c r="AK1070">
        <v>36.500543393882943</v>
      </c>
      <c r="AL1070">
        <v>30.735102572451972</v>
      </c>
      <c r="AM1070">
        <v>43.918472320921325</v>
      </c>
      <c r="AN1070">
        <v>40.590083531955059</v>
      </c>
      <c r="AO1070">
        <v>53.114616626381952</v>
      </c>
      <c r="AP1070">
        <v>50.466680305715407</v>
      </c>
      <c r="AQ1070">
        <v>49.933006481799026</v>
      </c>
      <c r="AR1070">
        <v>50.137582138710357</v>
      </c>
      <c r="AS1070">
        <v>51.582933240258278</v>
      </c>
      <c r="AT1070">
        <v>57.011193273018179</v>
      </c>
      <c r="AU1070">
        <v>53.072946858491946</v>
      </c>
      <c r="AV1070">
        <v>47.997547370468951</v>
      </c>
      <c r="AW1070">
        <v>51.841230263438639</v>
      </c>
      <c r="AX1070">
        <v>53.402449912940419</v>
      </c>
      <c r="AY1070">
        <v>52.913137729697354</v>
      </c>
      <c r="AZ1070">
        <v>44.330141443595835</v>
      </c>
      <c r="BA1070">
        <v>43.487295386137724</v>
      </c>
      <c r="BB1070">
        <v>46.169067818727008</v>
      </c>
      <c r="BC1070">
        <v>47.130028984792396</v>
      </c>
      <c r="BD1070">
        <v>46.787946342833678</v>
      </c>
      <c r="BE1070">
        <v>46.428098563649478</v>
      </c>
      <c r="BF1070">
        <v>44.048393266388317</v>
      </c>
      <c r="BG1070">
        <v>45.32247312549935</v>
      </c>
      <c r="BH1070">
        <v>50.88999733882352</v>
      </c>
      <c r="BI1070">
        <v>52.772825510328268</v>
      </c>
      <c r="BJ1070">
        <v>52.456578367730053</v>
      </c>
      <c r="BK1070">
        <v>53.203416667157377</v>
      </c>
      <c r="BL1070">
        <v>54.314519168132477</v>
      </c>
      <c r="BM1070">
        <v>29.039471332708054</v>
      </c>
    </row>
    <row r="1071" spans="1:65" x14ac:dyDescent="0.2">
      <c r="A1071" t="s">
        <v>3034</v>
      </c>
      <c r="B1071" t="s">
        <v>579</v>
      </c>
      <c r="C1071" t="s">
        <v>3702</v>
      </c>
      <c r="D1071" t="s">
        <v>647</v>
      </c>
      <c r="E1071">
        <v>4.2973785990545771E-2</v>
      </c>
      <c r="F1071">
        <v>2.2983222247759134E-2</v>
      </c>
      <c r="G1071">
        <v>0.12917115177610333</v>
      </c>
      <c r="H1071">
        <v>0.13419816595839856</v>
      </c>
      <c r="I1071">
        <v>0.12764405543398979</v>
      </c>
      <c r="J1071">
        <v>0.26017468871956889</v>
      </c>
      <c r="K1071">
        <v>3.9416633819471816E-2</v>
      </c>
      <c r="L1071">
        <v>0.13728181996469896</v>
      </c>
      <c r="M1071">
        <v>0.39707977207977208</v>
      </c>
      <c r="N1071">
        <v>0.53217699812752539</v>
      </c>
      <c r="O1071">
        <v>7.2735257386745716E-2</v>
      </c>
      <c r="P1071">
        <v>0.25214248236460096</v>
      </c>
      <c r="Q1071">
        <v>0.76374922985713123</v>
      </c>
      <c r="R1071">
        <v>0.4421259674177962</v>
      </c>
      <c r="S1071">
        <v>0.4265133773330495</v>
      </c>
      <c r="T1071">
        <v>0.26380188274108562</v>
      </c>
      <c r="U1071">
        <v>0.62158144553557593</v>
      </c>
      <c r="V1071">
        <v>0.26813301047368787</v>
      </c>
      <c r="W1071">
        <v>1.7360722353576532</v>
      </c>
      <c r="X1071">
        <v>1.7984821640742734</v>
      </c>
      <c r="Y1071">
        <v>1.8633729408930089</v>
      </c>
      <c r="Z1071">
        <v>1.3467102035291929</v>
      </c>
      <c r="AA1071">
        <v>1.118282628158098</v>
      </c>
      <c r="AB1071">
        <v>1.2763152768217769</v>
      </c>
      <c r="AC1071">
        <v>1.6983662486323183</v>
      </c>
      <c r="AD1071">
        <v>2.3869258298769793</v>
      </c>
      <c r="AE1071">
        <v>0.43819115942483006</v>
      </c>
      <c r="AF1071">
        <v>0.75752750664777158</v>
      </c>
      <c r="AG1071">
        <v>1.9738337278320823</v>
      </c>
      <c r="AH1071">
        <v>0.16309607942228915</v>
      </c>
      <c r="AI1071">
        <v>0.28512622501839291</v>
      </c>
      <c r="AJ1071">
        <v>0.56836641325087389</v>
      </c>
      <c r="AK1071">
        <v>0.66612096994689296</v>
      </c>
      <c r="AL1071">
        <v>0.90108617632454302</v>
      </c>
      <c r="AM1071">
        <v>0.71295564855465976</v>
      </c>
      <c r="AN1071">
        <v>1.1448318794368635</v>
      </c>
      <c r="AO1071">
        <v>1.0432208123039199</v>
      </c>
      <c r="AP1071">
        <v>1.3354977263283119</v>
      </c>
      <c r="AQ1071">
        <v>0.98346148586672211</v>
      </c>
      <c r="AR1071">
        <v>1.0818928556814977</v>
      </c>
      <c r="AS1071">
        <v>1.2162809161864234</v>
      </c>
      <c r="AT1071">
        <v>0.97649353414224294</v>
      </c>
      <c r="AU1071">
        <v>1.2481422991547566</v>
      </c>
      <c r="AV1071">
        <v>2.2433571457063017</v>
      </c>
      <c r="AW1071">
        <v>2.4260448368408105</v>
      </c>
      <c r="AX1071">
        <v>2.6818572443881168</v>
      </c>
      <c r="AY1071">
        <v>3.6068458674395378</v>
      </c>
      <c r="AZ1071">
        <v>4.5215738565621928</v>
      </c>
      <c r="BA1071">
        <v>2.3988129888080105</v>
      </c>
      <c r="BB1071">
        <v>6.5908062278054889</v>
      </c>
      <c r="BC1071">
        <v>8.249753074754274</v>
      </c>
      <c r="BD1071">
        <v>7.0838423468235749</v>
      </c>
      <c r="BE1071">
        <v>11.034633866490621</v>
      </c>
      <c r="BF1071">
        <v>15.794178274162912</v>
      </c>
      <c r="BG1071">
        <v>18.430221640499049</v>
      </c>
      <c r="BH1071">
        <v>10.499376877678378</v>
      </c>
      <c r="BI1071">
        <v>8.8252916582084122</v>
      </c>
      <c r="BJ1071">
        <v>10.579416336857355</v>
      </c>
      <c r="BK1071">
        <v>15.467443044990448</v>
      </c>
      <c r="BL1071">
        <v>17.204519470664593</v>
      </c>
    </row>
    <row r="1072" spans="1:65" x14ac:dyDescent="0.2">
      <c r="A1072" t="s">
        <v>3034</v>
      </c>
      <c r="B1072" t="s">
        <v>579</v>
      </c>
      <c r="C1072" t="s">
        <v>925</v>
      </c>
      <c r="D1072" t="s">
        <v>3929</v>
      </c>
      <c r="M1072">
        <v>38.499999999953566</v>
      </c>
      <c r="N1072">
        <v>42.401574803089467</v>
      </c>
      <c r="O1072">
        <v>48.250825082428939</v>
      </c>
      <c r="P1072">
        <v>51.308139534908157</v>
      </c>
      <c r="Q1072">
        <v>50.536277602523661</v>
      </c>
      <c r="R1072">
        <v>49.064327485372317</v>
      </c>
      <c r="S1072">
        <v>44.684684684744077</v>
      </c>
      <c r="T1072">
        <v>42.454575807881525</v>
      </c>
      <c r="U1072">
        <v>46.569476406365013</v>
      </c>
      <c r="V1072">
        <v>42.5873124022648</v>
      </c>
      <c r="W1072">
        <v>42.741753375045235</v>
      </c>
      <c r="X1072">
        <v>38.318386925941972</v>
      </c>
      <c r="Y1072">
        <v>46.758350720122202</v>
      </c>
      <c r="Z1072">
        <v>47.442317661237112</v>
      </c>
      <c r="AA1072">
        <v>53.265785160919663</v>
      </c>
      <c r="AB1072">
        <v>45.296540362438222</v>
      </c>
      <c r="AC1072">
        <v>41.173139158576049</v>
      </c>
      <c r="AD1072">
        <v>35.709090909090904</v>
      </c>
      <c r="AE1072">
        <v>31.28</v>
      </c>
      <c r="AF1072">
        <v>28.292831105710814</v>
      </c>
      <c r="AG1072">
        <v>35.157894736842103</v>
      </c>
      <c r="AH1072">
        <v>36.821192052980138</v>
      </c>
      <c r="AI1072">
        <v>34.919786096256686</v>
      </c>
      <c r="AJ1072">
        <v>32.525714285714287</v>
      </c>
      <c r="AK1072">
        <v>31.556916794282795</v>
      </c>
      <c r="AL1072">
        <v>35.243055555555557</v>
      </c>
      <c r="AM1072">
        <v>44.01356480805395</v>
      </c>
      <c r="AN1072">
        <v>42.870507222125376</v>
      </c>
      <c r="AO1072">
        <v>36.609833265081583</v>
      </c>
      <c r="AP1072">
        <v>36.395715870284114</v>
      </c>
      <c r="AQ1072">
        <v>38.849885803540587</v>
      </c>
      <c r="AR1072">
        <v>38.174494832679272</v>
      </c>
      <c r="AS1072">
        <v>36.817229485898707</v>
      </c>
      <c r="AT1072">
        <v>35.227577262106173</v>
      </c>
      <c r="AU1072">
        <v>32.497728637368098</v>
      </c>
      <c r="AV1072">
        <v>34.015030892022338</v>
      </c>
      <c r="AW1072">
        <v>36.259788584246451</v>
      </c>
      <c r="AX1072">
        <v>38.302666641770031</v>
      </c>
      <c r="AY1072">
        <v>35.776519388248332</v>
      </c>
      <c r="AZ1072">
        <v>34.489614139266408</v>
      </c>
      <c r="BA1072">
        <v>34.486755232643759</v>
      </c>
      <c r="BB1072">
        <v>26.056921147799848</v>
      </c>
      <c r="BC1072">
        <v>26.327582443367714</v>
      </c>
      <c r="BD1072">
        <v>26.441645524195955</v>
      </c>
      <c r="BE1072">
        <v>26.302220122770137</v>
      </c>
      <c r="BF1072">
        <v>22.864022506878644</v>
      </c>
      <c r="BG1072">
        <v>21.715245637637238</v>
      </c>
      <c r="BH1072">
        <v>21.155513693260112</v>
      </c>
      <c r="BI1072">
        <v>20.245587905823587</v>
      </c>
      <c r="BJ1072">
        <v>19.610009697572568</v>
      </c>
      <c r="BK1072">
        <v>20.550720264568888</v>
      </c>
      <c r="BL1072">
        <v>21.14527907724268</v>
      </c>
      <c r="BM1072">
        <v>22.750423582871466</v>
      </c>
    </row>
    <row r="1073" spans="1:65" x14ac:dyDescent="0.2">
      <c r="A1073" t="s">
        <v>3034</v>
      </c>
      <c r="B1073" t="s">
        <v>579</v>
      </c>
      <c r="C1073" t="s">
        <v>2168</v>
      </c>
      <c r="D1073" t="s">
        <v>3286</v>
      </c>
      <c r="R1073">
        <v>4.9889865768021541E-2</v>
      </c>
      <c r="S1073">
        <v>6.2608390776531866E-3</v>
      </c>
      <c r="T1073">
        <v>7.3589424530700175E-3</v>
      </c>
      <c r="U1073">
        <v>5.2695059545417285E-3</v>
      </c>
      <c r="V1073">
        <v>4.9313798493956593E-3</v>
      </c>
      <c r="W1073">
        <v>1.3397783724513359E-2</v>
      </c>
      <c r="X1073">
        <v>1.5774383020577838E-2</v>
      </c>
      <c r="Y1073">
        <v>5.3628389582363548E-3</v>
      </c>
      <c r="Z1073">
        <v>1.0387631793078375E-2</v>
      </c>
      <c r="AA1073">
        <v>1.8256070599876223E-4</v>
      </c>
      <c r="AB1073">
        <v>1.207731899621376E-3</v>
      </c>
      <c r="AC1073">
        <v>1.3355830487799449E-3</v>
      </c>
      <c r="AD1073">
        <v>7.2626915534897227E-4</v>
      </c>
      <c r="AE1073">
        <v>6.6147325358340411E-3</v>
      </c>
      <c r="AF1073">
        <v>3.0752271528364239E-3</v>
      </c>
      <c r="AG1073">
        <v>3.5534989132215825E-3</v>
      </c>
      <c r="AH1073">
        <v>9.7292661335785079E-3</v>
      </c>
      <c r="AI1073">
        <v>1.3473267252323205E-2</v>
      </c>
      <c r="AJ1073">
        <v>4.1774617609710973E-3</v>
      </c>
      <c r="AK1073">
        <v>1.9332413226000093E-2</v>
      </c>
      <c r="AL1073">
        <v>0.13808692166480324</v>
      </c>
      <c r="AM1073">
        <v>0.17888448586521224</v>
      </c>
      <c r="AN1073">
        <v>2.4994172214930058E-2</v>
      </c>
      <c r="AO1073">
        <v>9.0665285929857287E-2</v>
      </c>
      <c r="AP1073">
        <v>3.6289999446410766E-2</v>
      </c>
      <c r="AQ1073">
        <v>3.7840470066824165E-2</v>
      </c>
      <c r="AR1073">
        <v>6.8427201320954437E-2</v>
      </c>
      <c r="AS1073">
        <v>0.12512019449447345</v>
      </c>
      <c r="AT1073">
        <v>8.0140232677870835E-2</v>
      </c>
      <c r="AU1073">
        <v>8.6983273059004315E-2</v>
      </c>
      <c r="AV1073">
        <v>0.14671292385859924</v>
      </c>
      <c r="AW1073">
        <v>0.14302071670237868</v>
      </c>
      <c r="AX1073">
        <v>0.13303235999634677</v>
      </c>
      <c r="AY1073">
        <v>0.10567062236327292</v>
      </c>
      <c r="AZ1073">
        <v>0.10207937711492862</v>
      </c>
      <c r="BA1073">
        <v>0.19723015970900984</v>
      </c>
      <c r="BB1073">
        <v>0.16423276998883474</v>
      </c>
      <c r="BC1073">
        <v>0.20333028504491873</v>
      </c>
      <c r="BD1073">
        <v>0.26243105949418277</v>
      </c>
      <c r="BE1073">
        <v>0.30376710843697535</v>
      </c>
      <c r="BF1073">
        <v>0.2857672098325168</v>
      </c>
      <c r="BG1073">
        <v>0.26994686881491758</v>
      </c>
      <c r="BH1073">
        <v>0.36263836329853105</v>
      </c>
      <c r="BI1073">
        <v>0.2783250594981318</v>
      </c>
      <c r="BJ1073">
        <v>0.33395934660830245</v>
      </c>
      <c r="BK1073">
        <v>0.34550729975835959</v>
      </c>
      <c r="BL1073">
        <v>0.37074724011017307</v>
      </c>
    </row>
    <row r="1074" spans="1:65" x14ac:dyDescent="0.2">
      <c r="A1074" t="s">
        <v>3034</v>
      </c>
      <c r="B1074" t="s">
        <v>579</v>
      </c>
      <c r="C1074" t="s">
        <v>2063</v>
      </c>
      <c r="D1074" t="s">
        <v>2793</v>
      </c>
      <c r="AN1074">
        <v>100</v>
      </c>
      <c r="AO1074">
        <v>100</v>
      </c>
      <c r="AP1074">
        <v>100</v>
      </c>
      <c r="AQ1074">
        <v>100</v>
      </c>
      <c r="AR1074">
        <v>100</v>
      </c>
      <c r="AS1074">
        <v>100</v>
      </c>
      <c r="AT1074">
        <v>100</v>
      </c>
      <c r="AU1074">
        <v>100</v>
      </c>
      <c r="AV1074">
        <v>100</v>
      </c>
      <c r="AW1074">
        <v>100</v>
      </c>
      <c r="AX1074">
        <v>100</v>
      </c>
      <c r="AY1074">
        <v>100</v>
      </c>
      <c r="AZ1074">
        <v>100</v>
      </c>
      <c r="BA1074">
        <v>100</v>
      </c>
      <c r="BB1074">
        <v>100</v>
      </c>
      <c r="BC1074">
        <v>100</v>
      </c>
      <c r="BD1074">
        <v>100</v>
      </c>
      <c r="BE1074">
        <v>100</v>
      </c>
      <c r="BF1074">
        <v>100</v>
      </c>
      <c r="BG1074">
        <v>100</v>
      </c>
      <c r="BH1074">
        <v>100</v>
      </c>
      <c r="BI1074">
        <v>100</v>
      </c>
      <c r="BJ1074">
        <v>100</v>
      </c>
      <c r="BK1074">
        <v>100</v>
      </c>
      <c r="BL1074">
        <v>99.92</v>
      </c>
    </row>
    <row r="1075" spans="1:65" x14ac:dyDescent="0.2">
      <c r="A1075" t="s">
        <v>3034</v>
      </c>
      <c r="B1075" t="s">
        <v>579</v>
      </c>
      <c r="C1075" t="s">
        <v>4141</v>
      </c>
      <c r="D1075" t="s">
        <v>50</v>
      </c>
      <c r="AN1075">
        <v>100</v>
      </c>
      <c r="AO1075">
        <v>100</v>
      </c>
      <c r="AP1075">
        <v>100</v>
      </c>
      <c r="AQ1075">
        <v>100</v>
      </c>
      <c r="AR1075">
        <v>100</v>
      </c>
      <c r="AS1075">
        <v>100</v>
      </c>
      <c r="AT1075">
        <v>100</v>
      </c>
      <c r="AU1075">
        <v>99.95</v>
      </c>
      <c r="AV1075">
        <v>99.95</v>
      </c>
      <c r="AW1075">
        <v>99.95</v>
      </c>
      <c r="AX1075">
        <v>99.95</v>
      </c>
      <c r="AY1075">
        <v>99.95</v>
      </c>
      <c r="AZ1075">
        <v>99.95</v>
      </c>
      <c r="BA1075">
        <v>99.97</v>
      </c>
      <c r="BB1075">
        <v>99.97</v>
      </c>
      <c r="BC1075">
        <v>99.97</v>
      </c>
      <c r="BD1075">
        <v>99.97</v>
      </c>
      <c r="BE1075">
        <v>99.97</v>
      </c>
      <c r="BF1075">
        <v>100</v>
      </c>
      <c r="BG1075">
        <v>100</v>
      </c>
      <c r="BH1075">
        <v>100</v>
      </c>
      <c r="BI1075">
        <v>100</v>
      </c>
      <c r="BJ1075">
        <v>100</v>
      </c>
      <c r="BK1075">
        <v>100</v>
      </c>
      <c r="BL1075">
        <v>100</v>
      </c>
    </row>
    <row r="1076" spans="1:65" x14ac:dyDescent="0.2">
      <c r="A1076" t="s">
        <v>3034</v>
      </c>
      <c r="B1076" t="s">
        <v>579</v>
      </c>
      <c r="C1076" t="s">
        <v>3175</v>
      </c>
      <c r="D1076" t="s">
        <v>1882</v>
      </c>
      <c r="F1076">
        <v>6.1795476792091755</v>
      </c>
      <c r="G1076">
        <v>6.0963281433970735</v>
      </c>
      <c r="H1076">
        <v>5.9837383726107296</v>
      </c>
      <c r="I1076">
        <v>5.8584114143913002</v>
      </c>
      <c r="J1076">
        <v>4.4942202424888968</v>
      </c>
      <c r="K1076">
        <v>4.3598610241654843</v>
      </c>
      <c r="L1076">
        <v>4.2694880173644529</v>
      </c>
      <c r="M1076">
        <v>4.1628570822724882</v>
      </c>
      <c r="N1076">
        <v>4.0246710650695103</v>
      </c>
      <c r="O1076">
        <v>3.8821247820183244</v>
      </c>
      <c r="P1076">
        <v>3.7341169373263492</v>
      </c>
      <c r="Q1076">
        <v>3.6057123057091656</v>
      </c>
      <c r="R1076">
        <v>3.507998592451838</v>
      </c>
      <c r="S1076">
        <v>3.4175037131363899</v>
      </c>
      <c r="T1076">
        <v>3.3805276014797445</v>
      </c>
      <c r="U1076">
        <v>3.378776170203551</v>
      </c>
      <c r="V1076">
        <v>3.360773282404339</v>
      </c>
      <c r="W1076">
        <v>3.3422384997945107</v>
      </c>
      <c r="X1076">
        <v>3.3136580388344785</v>
      </c>
      <c r="Y1076">
        <v>3.2760665553934358</v>
      </c>
      <c r="Z1076">
        <v>3.237437024395351</v>
      </c>
      <c r="AA1076">
        <v>3.204372088792288</v>
      </c>
      <c r="AB1076">
        <v>3.1648063421729842</v>
      </c>
      <c r="AC1076">
        <v>3.1161821260074758</v>
      </c>
      <c r="AD1076">
        <v>3.0615034017939005</v>
      </c>
      <c r="AE1076">
        <v>2.8435990982135628</v>
      </c>
      <c r="AF1076">
        <v>2.7323491246464089</v>
      </c>
      <c r="AG1076">
        <v>2.6946608773655938</v>
      </c>
      <c r="AH1076">
        <v>2.6678694372167904</v>
      </c>
      <c r="AI1076">
        <v>2.6510318280509537</v>
      </c>
      <c r="AJ1076">
        <v>2.6329325751488626</v>
      </c>
      <c r="AK1076">
        <v>2.6125140069732615</v>
      </c>
      <c r="AL1076">
        <v>2.573739264181599</v>
      </c>
      <c r="AM1076">
        <v>2.5234247964548921</v>
      </c>
      <c r="AN1076">
        <v>2.4631330451533615</v>
      </c>
      <c r="AO1076">
        <v>2.4017188455740364</v>
      </c>
      <c r="AP1076">
        <v>2.3370982700820147</v>
      </c>
      <c r="AQ1076">
        <v>2.2818688021650901</v>
      </c>
      <c r="AR1076">
        <v>2.2312973420592312</v>
      </c>
      <c r="AS1076">
        <v>2.182786244327497</v>
      </c>
      <c r="AT1076">
        <v>2.1362268336227674</v>
      </c>
      <c r="AU1076">
        <v>2.0873650268768547</v>
      </c>
      <c r="AV1076">
        <v>2.0296944483649875</v>
      </c>
      <c r="AW1076">
        <v>1.9594976028660978</v>
      </c>
      <c r="AX1076">
        <v>1.8825952443673264</v>
      </c>
      <c r="AY1076">
        <v>1.8121911001952946</v>
      </c>
      <c r="AZ1076">
        <v>1.7474014871927961</v>
      </c>
      <c r="BA1076">
        <v>1.6799930731899737</v>
      </c>
      <c r="BB1076">
        <v>1.6073519280190296</v>
      </c>
      <c r="BC1076">
        <v>1.5353803990777477</v>
      </c>
      <c r="BD1076">
        <v>1.4430975687190968</v>
      </c>
      <c r="BE1076">
        <v>1.3664701525469896</v>
      </c>
      <c r="BF1076">
        <v>1.3633061392226944</v>
      </c>
      <c r="BG1076">
        <v>1.4572463989926319</v>
      </c>
      <c r="BH1076">
        <v>1.6089456634354096</v>
      </c>
      <c r="BI1076">
        <v>1.797993261013767</v>
      </c>
      <c r="BJ1076">
        <v>1.9347911041768959</v>
      </c>
      <c r="BK1076">
        <v>1.9360866028941663</v>
      </c>
      <c r="BL1076">
        <v>1.7595509999564507</v>
      </c>
      <c r="BM1076">
        <v>1.4687733536546135</v>
      </c>
    </row>
    <row r="1077" spans="1:65" x14ac:dyDescent="0.2">
      <c r="A1077" t="s">
        <v>3034</v>
      </c>
      <c r="B1077" t="s">
        <v>579</v>
      </c>
      <c r="C1077" t="s">
        <v>2961</v>
      </c>
      <c r="D1077" t="s">
        <v>112</v>
      </c>
      <c r="BF1077">
        <v>57.360399999999998</v>
      </c>
      <c r="BG1077">
        <v>58.295389999999998</v>
      </c>
      <c r="BH1077">
        <v>69.548689999999993</v>
      </c>
      <c r="BI1077">
        <v>89.361609999999999</v>
      </c>
      <c r="BJ1077">
        <v>88.019099999999995</v>
      </c>
    </row>
    <row r="1078" spans="1:65" x14ac:dyDescent="0.2">
      <c r="A1078" t="s">
        <v>3034</v>
      </c>
      <c r="B1078" t="s">
        <v>579</v>
      </c>
      <c r="C1078" t="s">
        <v>3276</v>
      </c>
      <c r="D1078" t="s">
        <v>2400</v>
      </c>
      <c r="E1078">
        <v>3.2443040513982</v>
      </c>
      <c r="F1078">
        <v>3.2551907098334301</v>
      </c>
      <c r="G1078">
        <v>3.2623002455147199</v>
      </c>
      <c r="H1078">
        <v>3.2662932953258399</v>
      </c>
      <c r="I1078">
        <v>3.2682859102011199</v>
      </c>
      <c r="J1078">
        <v>3.2694813743345801</v>
      </c>
      <c r="K1078">
        <v>3.2839322108436599</v>
      </c>
      <c r="L1078">
        <v>3.2985229047000701</v>
      </c>
      <c r="M1078">
        <v>3.3137636753685098</v>
      </c>
      <c r="N1078">
        <v>3.3300623418614701</v>
      </c>
      <c r="O1078">
        <v>3.3487861378953001</v>
      </c>
      <c r="P1078">
        <v>3.3870822983635098</v>
      </c>
      <c r="Q1078">
        <v>3.42473908671866</v>
      </c>
      <c r="R1078">
        <v>3.4646581283386499</v>
      </c>
      <c r="S1078">
        <v>3.5094592776016702</v>
      </c>
      <c r="T1078">
        <v>3.5595108781876101</v>
      </c>
      <c r="U1078">
        <v>3.6273055696892702</v>
      </c>
      <c r="V1078">
        <v>3.6936663358406601</v>
      </c>
      <c r="W1078">
        <v>3.75741364067584</v>
      </c>
      <c r="X1078">
        <v>3.8175993647026498</v>
      </c>
      <c r="Y1078">
        <v>3.8743529008673701</v>
      </c>
      <c r="Z1078">
        <v>3.9267027389979101</v>
      </c>
      <c r="AA1078">
        <v>3.9787463144956199</v>
      </c>
      <c r="AB1078">
        <v>4.0316727343669898</v>
      </c>
      <c r="AC1078">
        <v>4.0867876276383797</v>
      </c>
      <c r="AD1078">
        <v>4.14574931058924</v>
      </c>
      <c r="AE1078">
        <v>4.2182954962632699</v>
      </c>
      <c r="AF1078">
        <v>4.2924251763547501</v>
      </c>
      <c r="AG1078">
        <v>4.3696469955687904</v>
      </c>
      <c r="AH1078">
        <v>4.4518651314451798</v>
      </c>
      <c r="AI1078">
        <v>4.5401564269291503</v>
      </c>
      <c r="AJ1078">
        <v>4.6323684285496096</v>
      </c>
      <c r="AK1078">
        <v>4.7257276967690496</v>
      </c>
      <c r="AL1078">
        <v>4.8225554804227198</v>
      </c>
      <c r="AM1078">
        <v>4.9255856527596</v>
      </c>
      <c r="AN1078">
        <v>5.0365317604431201</v>
      </c>
      <c r="AO1078">
        <v>5.1499407601399403</v>
      </c>
      <c r="AP1078">
        <v>5.2721584595675601</v>
      </c>
      <c r="AQ1078">
        <v>5.4005234699321001</v>
      </c>
      <c r="AR1078">
        <v>5.53044988353526</v>
      </c>
      <c r="AS1078">
        <v>5.6604036953949297</v>
      </c>
      <c r="AT1078">
        <v>5.7961937699573296</v>
      </c>
      <c r="AU1078">
        <v>5.9297608865933498</v>
      </c>
      <c r="AV1078">
        <v>6.0647349436309499</v>
      </c>
      <c r="AW1078">
        <v>6.2061591304855703</v>
      </c>
      <c r="AX1078">
        <v>6.35756633473338</v>
      </c>
      <c r="AY1078">
        <v>6.5015773885951296</v>
      </c>
      <c r="AZ1078">
        <v>6.6557633630705997</v>
      </c>
      <c r="BA1078">
        <v>6.8225846874378497</v>
      </c>
      <c r="BB1078">
        <v>7.0035932356622199</v>
      </c>
      <c r="BC1078">
        <v>7.20130099061958</v>
      </c>
      <c r="BD1078">
        <v>7.4076764944259299</v>
      </c>
      <c r="BE1078">
        <v>7.6240475498906299</v>
      </c>
      <c r="BF1078">
        <v>7.8572789347304299</v>
      </c>
      <c r="BG1078">
        <v>8.1161578835226802</v>
      </c>
      <c r="BH1078">
        <v>8.4051526158549894</v>
      </c>
      <c r="BI1078">
        <v>8.6666660694141502</v>
      </c>
      <c r="BJ1078">
        <v>8.9524406793114402</v>
      </c>
      <c r="BK1078">
        <v>9.2580128425644705</v>
      </c>
      <c r="BL1078">
        <v>9.5767582069167396</v>
      </c>
      <c r="BM1078">
        <v>9.9070982210429097</v>
      </c>
    </row>
    <row r="1079" spans="1:65" x14ac:dyDescent="0.2">
      <c r="A1079" t="s">
        <v>3034</v>
      </c>
      <c r="B1079" t="s">
        <v>579</v>
      </c>
      <c r="C1079" t="s">
        <v>1047</v>
      </c>
      <c r="D1079" t="s">
        <v>2984</v>
      </c>
      <c r="E1079">
        <v>5.9286996228472697</v>
      </c>
      <c r="F1079">
        <v>5.8851778858711903</v>
      </c>
      <c r="G1079">
        <v>5.8319522393336003</v>
      </c>
      <c r="H1079">
        <v>5.7691948600095904</v>
      </c>
      <c r="I1079">
        <v>5.6984636993337796</v>
      </c>
      <c r="J1079">
        <v>5.6224950708959502</v>
      </c>
      <c r="K1079">
        <v>5.5700241497799601</v>
      </c>
      <c r="L1079">
        <v>5.5227093663394502</v>
      </c>
      <c r="M1079">
        <v>5.4877317803616403</v>
      </c>
      <c r="N1079">
        <v>5.4701308836730096</v>
      </c>
      <c r="O1079">
        <v>5.4680839584460097</v>
      </c>
      <c r="P1079">
        <v>5.4850383181253397</v>
      </c>
      <c r="Q1079">
        <v>5.49822008654741</v>
      </c>
      <c r="R1079">
        <v>5.5031044461082903</v>
      </c>
      <c r="S1079">
        <v>5.5042594022483202</v>
      </c>
      <c r="T1079">
        <v>5.5120214955385096</v>
      </c>
      <c r="U1079">
        <v>5.5978105677658601</v>
      </c>
      <c r="V1079">
        <v>5.7092852651772601</v>
      </c>
      <c r="W1079">
        <v>5.8471326213015402</v>
      </c>
      <c r="X1079">
        <v>6.0062872480198903</v>
      </c>
      <c r="Y1079">
        <v>6.1754135552984701</v>
      </c>
      <c r="Z1079">
        <v>6.3308150526442697</v>
      </c>
      <c r="AA1079">
        <v>6.5041898557147197</v>
      </c>
      <c r="AB1079">
        <v>6.68588302205068</v>
      </c>
      <c r="AC1079">
        <v>6.8542168403768597</v>
      </c>
      <c r="AD1079">
        <v>6.9889319755460999</v>
      </c>
      <c r="AE1079">
        <v>7.0927364444185397</v>
      </c>
      <c r="AF1079">
        <v>7.1422689672755597</v>
      </c>
      <c r="AG1079">
        <v>7.1582761144802998</v>
      </c>
      <c r="AH1079">
        <v>7.1842830804832403</v>
      </c>
      <c r="AI1079">
        <v>7.2495912733723804</v>
      </c>
      <c r="AJ1079">
        <v>7.3774775351225701</v>
      </c>
      <c r="AK1079">
        <v>7.5469885399504797</v>
      </c>
      <c r="AL1079">
        <v>7.7264012397887001</v>
      </c>
      <c r="AM1079">
        <v>7.8681372535357399</v>
      </c>
      <c r="AN1079">
        <v>7.9449035991236299</v>
      </c>
      <c r="AO1079">
        <v>7.9725451308497401</v>
      </c>
      <c r="AP1079">
        <v>7.9547430209137202</v>
      </c>
      <c r="AQ1079">
        <v>7.8949755285689402</v>
      </c>
      <c r="AR1079">
        <v>7.8009042495671901</v>
      </c>
      <c r="AS1079">
        <v>7.6818470002044004</v>
      </c>
      <c r="AT1079">
        <v>7.5667413577291303</v>
      </c>
      <c r="AU1079">
        <v>7.4209076128196303</v>
      </c>
      <c r="AV1079">
        <v>7.2741785558890104</v>
      </c>
      <c r="AW1079">
        <v>7.16773199131912</v>
      </c>
      <c r="AX1079">
        <v>7.1232928882376099</v>
      </c>
      <c r="AY1079">
        <v>7.1468469570564901</v>
      </c>
      <c r="AZ1079">
        <v>7.23077346555828</v>
      </c>
      <c r="BA1079">
        <v>7.3501764463612496</v>
      </c>
      <c r="BB1079">
        <v>7.4662955268039699</v>
      </c>
      <c r="BC1079">
        <v>7.5561003694190596</v>
      </c>
      <c r="BD1079">
        <v>7.6444206391652001</v>
      </c>
      <c r="BE1079">
        <v>7.7105419420540802</v>
      </c>
      <c r="BF1079">
        <v>7.7590459714056497</v>
      </c>
      <c r="BG1079">
        <v>7.7987196299279802</v>
      </c>
      <c r="BH1079">
        <v>7.8337848597571504</v>
      </c>
      <c r="BI1079">
        <v>7.8839988933936196</v>
      </c>
      <c r="BJ1079">
        <v>7.9303400434537901</v>
      </c>
      <c r="BK1079">
        <v>7.9808319635235296</v>
      </c>
      <c r="BL1079">
        <v>8.0468719683450001</v>
      </c>
      <c r="BM1079">
        <v>8.1334659272020904</v>
      </c>
    </row>
    <row r="1080" spans="1:65" x14ac:dyDescent="0.2">
      <c r="A1080" t="s">
        <v>3034</v>
      </c>
      <c r="B1080" t="s">
        <v>579</v>
      </c>
      <c r="C1080" t="s">
        <v>2445</v>
      </c>
      <c r="D1080" t="s">
        <v>2144</v>
      </c>
      <c r="E1080">
        <v>15.595049229045101</v>
      </c>
      <c r="F1080">
        <v>15.747406121799999</v>
      </c>
      <c r="G1080">
        <v>15.865269815178999</v>
      </c>
      <c r="H1080">
        <v>15.943851936420399</v>
      </c>
      <c r="I1080">
        <v>15.991205899625699</v>
      </c>
      <c r="J1080">
        <v>16.015799880262801</v>
      </c>
      <c r="K1080">
        <v>16.047857140388299</v>
      </c>
      <c r="L1080">
        <v>16.107124547599401</v>
      </c>
      <c r="M1080">
        <v>16.172354673956999</v>
      </c>
      <c r="N1080">
        <v>16.206291778358398</v>
      </c>
      <c r="O1080">
        <v>16.167168693101399</v>
      </c>
      <c r="P1080">
        <v>16.1162277614171</v>
      </c>
      <c r="Q1080">
        <v>15.975783163265101</v>
      </c>
      <c r="R1080">
        <v>15.7362282588476</v>
      </c>
      <c r="S1080">
        <v>15.4139140158484</v>
      </c>
      <c r="T1080">
        <v>15.0455913004108</v>
      </c>
      <c r="U1080">
        <v>14.6820150435129</v>
      </c>
      <c r="V1080">
        <v>14.278411251910301</v>
      </c>
      <c r="W1080">
        <v>13.860577118685701</v>
      </c>
      <c r="X1080">
        <v>13.475410709857201</v>
      </c>
      <c r="Y1080">
        <v>13.171341857355401</v>
      </c>
      <c r="Z1080">
        <v>12.954804726664401</v>
      </c>
      <c r="AA1080">
        <v>12.8721590418583</v>
      </c>
      <c r="AB1080">
        <v>12.899797330253101</v>
      </c>
      <c r="AC1080">
        <v>12.966590499887801</v>
      </c>
      <c r="AD1080">
        <v>12.980520582422001</v>
      </c>
      <c r="AE1080">
        <v>12.952932339990401</v>
      </c>
      <c r="AF1080">
        <v>12.8773222892885</v>
      </c>
      <c r="AG1080">
        <v>12.7523370685371</v>
      </c>
      <c r="AH1080">
        <v>12.600006622437901</v>
      </c>
      <c r="AI1080">
        <v>12.4539680714539</v>
      </c>
      <c r="AJ1080">
        <v>12.3509497839388</v>
      </c>
      <c r="AK1080">
        <v>12.2315022771503</v>
      </c>
      <c r="AL1080">
        <v>12.098325799846799</v>
      </c>
      <c r="AM1080">
        <v>11.9630632874543</v>
      </c>
      <c r="AN1080">
        <v>11.839589639077399</v>
      </c>
      <c r="AO1080">
        <v>11.745118107619801</v>
      </c>
      <c r="AP1080">
        <v>11.6998928494291</v>
      </c>
      <c r="AQ1080">
        <v>11.6871480393658</v>
      </c>
      <c r="AR1080">
        <v>11.6696604734468</v>
      </c>
      <c r="AS1080">
        <v>11.6024881884041</v>
      </c>
      <c r="AT1080">
        <v>11.4840106034244</v>
      </c>
      <c r="AU1080">
        <v>11.3063510374106</v>
      </c>
      <c r="AV1080">
        <v>11.0756407657069</v>
      </c>
      <c r="AW1080">
        <v>10.821667524047401</v>
      </c>
      <c r="AX1080">
        <v>10.5838154293565</v>
      </c>
      <c r="AY1080">
        <v>10.3671256583649</v>
      </c>
      <c r="AZ1080">
        <v>10.1784113038147</v>
      </c>
      <c r="BA1080">
        <v>10.0125770944164</v>
      </c>
      <c r="BB1080">
        <v>9.8484233548149405</v>
      </c>
      <c r="BC1080">
        <v>9.6585651276747999</v>
      </c>
      <c r="BD1080">
        <v>9.4448622386165599</v>
      </c>
      <c r="BE1080">
        <v>9.1954003131337796</v>
      </c>
      <c r="BF1080">
        <v>8.9168363693989807</v>
      </c>
      <c r="BG1080">
        <v>8.6335248103313997</v>
      </c>
      <c r="BH1080">
        <v>8.3791161074510505</v>
      </c>
      <c r="BI1080">
        <v>8.1533213815101693</v>
      </c>
      <c r="BJ1080">
        <v>7.9654670611574803</v>
      </c>
      <c r="BK1080">
        <v>7.8160280467018302</v>
      </c>
      <c r="BL1080">
        <v>7.69372051600131</v>
      </c>
      <c r="BM1080">
        <v>7.5794158345128597</v>
      </c>
    </row>
    <row r="1081" spans="1:65" x14ac:dyDescent="0.2">
      <c r="A1081" t="s">
        <v>3034</v>
      </c>
      <c r="B1081" t="s">
        <v>579</v>
      </c>
      <c r="C1081" t="s">
        <v>3676</v>
      </c>
      <c r="D1081" t="s">
        <v>2115</v>
      </c>
      <c r="E1081">
        <v>58.332477599999997</v>
      </c>
      <c r="F1081">
        <v>59.061538800000001</v>
      </c>
      <c r="G1081">
        <v>59.790599999999998</v>
      </c>
      <c r="H1081">
        <v>60.428969199999997</v>
      </c>
      <c r="I1081">
        <v>61.067338399999997</v>
      </c>
      <c r="J1081">
        <v>61.705707599999997</v>
      </c>
      <c r="K1081">
        <v>62.344076800000003</v>
      </c>
      <c r="L1081">
        <v>62.982446000000003</v>
      </c>
      <c r="M1081">
        <v>63.708801000000001</v>
      </c>
      <c r="N1081">
        <v>64.435156000000006</v>
      </c>
      <c r="O1081">
        <v>65.161511000000004</v>
      </c>
      <c r="P1081">
        <v>65.887866000000002</v>
      </c>
      <c r="Q1081">
        <v>66.614221000000001</v>
      </c>
      <c r="R1081">
        <v>67.371987799999999</v>
      </c>
      <c r="S1081">
        <v>68.129754599999998</v>
      </c>
      <c r="T1081">
        <v>68.887521399999997</v>
      </c>
      <c r="U1081">
        <v>69.645288199999996</v>
      </c>
      <c r="V1081">
        <v>70.403054999999995</v>
      </c>
      <c r="W1081">
        <v>71.308488999999994</v>
      </c>
      <c r="X1081">
        <v>72.213922999999994</v>
      </c>
      <c r="Y1081">
        <v>73.119356999999994</v>
      </c>
      <c r="Z1081">
        <v>74.024790999999993</v>
      </c>
      <c r="AA1081">
        <v>74.930224999999993</v>
      </c>
      <c r="AB1081">
        <v>75.505803799999995</v>
      </c>
      <c r="AC1081">
        <v>76.081382599999998</v>
      </c>
      <c r="AD1081">
        <v>76.6569614</v>
      </c>
      <c r="AE1081">
        <v>77.232540200000003</v>
      </c>
      <c r="AF1081">
        <v>77.808119000000005</v>
      </c>
      <c r="AG1081">
        <v>78.174814400000002</v>
      </c>
      <c r="AH1081">
        <v>78.5415098</v>
      </c>
      <c r="AI1081">
        <v>78.908205199999998</v>
      </c>
      <c r="AJ1081">
        <v>79.274900599999995</v>
      </c>
      <c r="AK1081">
        <v>79.641596000000007</v>
      </c>
      <c r="AL1081">
        <v>80.045925800000006</v>
      </c>
      <c r="AM1081">
        <v>80.450255600000006</v>
      </c>
      <c r="AN1081">
        <v>80.854585400000005</v>
      </c>
      <c r="AO1081">
        <v>81.258915200000004</v>
      </c>
      <c r="AP1081">
        <v>81.663245000000003</v>
      </c>
      <c r="AQ1081">
        <v>82.001642799999999</v>
      </c>
      <c r="AR1081">
        <v>82.340040599999995</v>
      </c>
      <c r="AS1081">
        <v>82.678438400000005</v>
      </c>
      <c r="AT1081">
        <v>83.0168362</v>
      </c>
      <c r="AU1081">
        <v>83.355233999999996</v>
      </c>
      <c r="AV1081">
        <v>83.621423800000002</v>
      </c>
      <c r="AW1081">
        <v>83.887613599999995</v>
      </c>
      <c r="AX1081">
        <v>84.153803400000001</v>
      </c>
      <c r="AY1081">
        <v>84.419993199999993</v>
      </c>
      <c r="AZ1081">
        <v>84.686183</v>
      </c>
      <c r="BA1081">
        <v>84.907844400000002</v>
      </c>
      <c r="BB1081">
        <v>85.129505800000004</v>
      </c>
      <c r="BC1081">
        <v>85.351167200000006</v>
      </c>
      <c r="BD1081">
        <v>85.572828599999994</v>
      </c>
      <c r="BE1081">
        <v>85.794489999999996</v>
      </c>
      <c r="BF1081">
        <v>85.998486600000007</v>
      </c>
      <c r="BG1081">
        <v>86.202483200000003</v>
      </c>
      <c r="BH1081">
        <v>86.4064798</v>
      </c>
      <c r="BI1081">
        <v>86.610476399999996</v>
      </c>
      <c r="BJ1081">
        <v>86.814473000000007</v>
      </c>
      <c r="BK1081">
        <v>86.983663800000002</v>
      </c>
      <c r="BL1081">
        <v>87.152854599999998</v>
      </c>
    </row>
    <row r="1082" spans="1:65" x14ac:dyDescent="0.2">
      <c r="A1082" t="s">
        <v>3034</v>
      </c>
      <c r="B1082" t="s">
        <v>579</v>
      </c>
      <c r="C1082" t="s">
        <v>2579</v>
      </c>
      <c r="D1082" t="s">
        <v>2467</v>
      </c>
    </row>
    <row r="1083" spans="1:65" x14ac:dyDescent="0.2">
      <c r="A1083" t="s">
        <v>3034</v>
      </c>
      <c r="B1083" t="s">
        <v>579</v>
      </c>
      <c r="C1083" t="s">
        <v>4102</v>
      </c>
      <c r="D1083" t="s">
        <v>1115</v>
      </c>
      <c r="AJ1083">
        <v>13.8</v>
      </c>
      <c r="AK1083">
        <v>13.36</v>
      </c>
      <c r="AL1083">
        <v>11.33</v>
      </c>
      <c r="AM1083">
        <v>12.53</v>
      </c>
      <c r="AN1083">
        <v>11.48</v>
      </c>
      <c r="AO1083">
        <v>15.12</v>
      </c>
      <c r="AP1083">
        <v>15.31</v>
      </c>
      <c r="AQ1083">
        <v>18.309999999999999</v>
      </c>
      <c r="AR1083">
        <v>23.72</v>
      </c>
      <c r="AS1083">
        <v>25.06</v>
      </c>
      <c r="AT1083">
        <v>19.37</v>
      </c>
      <c r="AU1083">
        <v>19.989999999999998</v>
      </c>
      <c r="AV1083">
        <v>18.63</v>
      </c>
      <c r="AW1083">
        <v>18</v>
      </c>
      <c r="AX1083">
        <v>15.86</v>
      </c>
      <c r="AY1083">
        <v>15.38</v>
      </c>
      <c r="AZ1083">
        <v>14.81</v>
      </c>
      <c r="BA1083">
        <v>14.76</v>
      </c>
      <c r="BB1083">
        <v>15.83</v>
      </c>
      <c r="BC1083">
        <v>14.19</v>
      </c>
      <c r="BD1083">
        <v>13.1</v>
      </c>
      <c r="BE1083">
        <v>12.66</v>
      </c>
      <c r="BF1083">
        <v>11.67</v>
      </c>
      <c r="BG1083">
        <v>11.03</v>
      </c>
      <c r="BH1083">
        <v>10.84</v>
      </c>
      <c r="BI1083">
        <v>11.2</v>
      </c>
      <c r="BJ1083">
        <v>11.51</v>
      </c>
      <c r="BK1083">
        <v>11.79</v>
      </c>
      <c r="BL1083">
        <v>12.76</v>
      </c>
    </row>
    <row r="1084" spans="1:65" x14ac:dyDescent="0.2">
      <c r="A1084" t="s">
        <v>3034</v>
      </c>
      <c r="B1084" t="s">
        <v>579</v>
      </c>
      <c r="C1084" t="s">
        <v>3964</v>
      </c>
      <c r="D1084" t="s">
        <v>3263</v>
      </c>
      <c r="AJ1084">
        <v>15.21</v>
      </c>
      <c r="AK1084">
        <v>13.93</v>
      </c>
      <c r="AL1084">
        <v>10.91</v>
      </c>
      <c r="AM1084">
        <v>10.32</v>
      </c>
      <c r="AN1084">
        <v>12.99</v>
      </c>
      <c r="AO1084">
        <v>18</v>
      </c>
      <c r="AP1084">
        <v>18.670000000000002</v>
      </c>
      <c r="AQ1084">
        <v>23.23</v>
      </c>
      <c r="AR1084">
        <v>31.04</v>
      </c>
      <c r="AS1084">
        <v>31.03</v>
      </c>
      <c r="AT1084">
        <v>22.31</v>
      </c>
      <c r="AU1084">
        <v>23.04</v>
      </c>
      <c r="AV1084">
        <v>21</v>
      </c>
      <c r="AW1084">
        <v>20.96</v>
      </c>
      <c r="AX1084">
        <v>18.48</v>
      </c>
      <c r="AY1084">
        <v>18.05</v>
      </c>
      <c r="AZ1084">
        <v>17.739999999999998</v>
      </c>
      <c r="BA1084">
        <v>18.010000000000002</v>
      </c>
      <c r="BB1084">
        <v>18.36</v>
      </c>
      <c r="BC1084">
        <v>17.149999999999999</v>
      </c>
      <c r="BD1084">
        <v>16.190000000000001</v>
      </c>
      <c r="BE1084">
        <v>14.96</v>
      </c>
      <c r="BF1084">
        <v>13.86</v>
      </c>
      <c r="BG1084">
        <v>13.89</v>
      </c>
      <c r="BH1084">
        <v>12.42</v>
      </c>
      <c r="BI1084">
        <v>13.6</v>
      </c>
      <c r="BJ1084">
        <v>13.76</v>
      </c>
      <c r="BK1084">
        <v>14.49</v>
      </c>
      <c r="BL1084">
        <v>15.97</v>
      </c>
    </row>
    <row r="1085" spans="1:65" x14ac:dyDescent="0.2">
      <c r="A1085" t="s">
        <v>3034</v>
      </c>
      <c r="B1085" t="s">
        <v>579</v>
      </c>
      <c r="C1085" t="s">
        <v>593</v>
      </c>
      <c r="D1085" t="s">
        <v>3809</v>
      </c>
      <c r="AI1085">
        <v>60.708727403328147</v>
      </c>
      <c r="AJ1085">
        <v>60.923113715173983</v>
      </c>
      <c r="AK1085">
        <v>61.313432835820905</v>
      </c>
      <c r="AL1085">
        <v>61.817314571905555</v>
      </c>
      <c r="AM1085">
        <v>62.406194163192374</v>
      </c>
      <c r="AN1085">
        <v>62.991188378185278</v>
      </c>
      <c r="AO1085">
        <v>63.309095243771608</v>
      </c>
      <c r="AP1085">
        <v>63.827248866618945</v>
      </c>
      <c r="AQ1085">
        <v>64.127705368886765</v>
      </c>
      <c r="AR1085">
        <v>64</v>
      </c>
      <c r="AS1085">
        <v>64.482385475532041</v>
      </c>
      <c r="AT1085">
        <v>64.877226769378922</v>
      </c>
      <c r="AU1085">
        <v>65.514323703614167</v>
      </c>
      <c r="AV1085">
        <v>66.622404635441811</v>
      </c>
      <c r="AW1085">
        <v>65.491492226710733</v>
      </c>
      <c r="AX1085">
        <v>64.675452641950983</v>
      </c>
      <c r="AY1085">
        <v>64.182452642073784</v>
      </c>
      <c r="AZ1085">
        <v>63.714357809740093</v>
      </c>
      <c r="BA1085">
        <v>64.028144239226037</v>
      </c>
      <c r="BB1085">
        <v>66.830527221334648</v>
      </c>
      <c r="BC1085">
        <v>68.263106320431149</v>
      </c>
      <c r="BD1085">
        <v>68.821524226929625</v>
      </c>
      <c r="BE1085">
        <v>70.249636451769277</v>
      </c>
      <c r="BF1085">
        <v>70.693867578793061</v>
      </c>
      <c r="BG1085">
        <v>70.632015617374336</v>
      </c>
      <c r="BH1085">
        <v>71.290991100816768</v>
      </c>
      <c r="BI1085">
        <v>71.265776252910172</v>
      </c>
      <c r="BJ1085">
        <v>71.293103448275858</v>
      </c>
      <c r="BK1085">
        <v>70.75553357240014</v>
      </c>
      <c r="BL1085">
        <v>70.114799101572245</v>
      </c>
    </row>
    <row r="1086" spans="1:65" x14ac:dyDescent="0.2">
      <c r="A1086" t="s">
        <v>3034</v>
      </c>
      <c r="B1086" t="s">
        <v>579</v>
      </c>
      <c r="C1086" t="s">
        <v>1814</v>
      </c>
      <c r="D1086" t="s">
        <v>4226</v>
      </c>
      <c r="I1086">
        <v>76.75</v>
      </c>
      <c r="R1086">
        <v>65.27</v>
      </c>
      <c r="AD1086">
        <v>49.12</v>
      </c>
      <c r="AL1086">
        <v>61.59</v>
      </c>
      <c r="AT1086">
        <v>67.239999999999995</v>
      </c>
      <c r="AU1086">
        <v>66</v>
      </c>
      <c r="AV1086">
        <v>65.900000000000006</v>
      </c>
      <c r="AW1086">
        <v>63.29</v>
      </c>
      <c r="AX1086">
        <v>62.29</v>
      </c>
      <c r="AY1086">
        <v>59.27</v>
      </c>
      <c r="AZ1086">
        <v>57.69</v>
      </c>
      <c r="BA1086">
        <v>57.37</v>
      </c>
      <c r="BB1086">
        <v>61.31</v>
      </c>
      <c r="BC1086">
        <v>61.85</v>
      </c>
      <c r="BD1086">
        <v>63.64</v>
      </c>
      <c r="BE1086">
        <v>64.790000000000006</v>
      </c>
      <c r="BF1086">
        <v>62.98</v>
      </c>
      <c r="BG1086">
        <v>63.07</v>
      </c>
      <c r="BH1086">
        <v>63.44</v>
      </c>
      <c r="BI1086">
        <v>61.48</v>
      </c>
      <c r="BJ1086">
        <v>60.62</v>
      </c>
      <c r="BK1086">
        <v>60.45</v>
      </c>
      <c r="BL1086">
        <v>58.2</v>
      </c>
      <c r="BM1086">
        <v>54.05</v>
      </c>
    </row>
    <row r="1087" spans="1:65" x14ac:dyDescent="0.2">
      <c r="A1087" t="s">
        <v>3034</v>
      </c>
      <c r="B1087" t="s">
        <v>579</v>
      </c>
      <c r="C1087" t="s">
        <v>1161</v>
      </c>
      <c r="D1087" t="s">
        <v>1632</v>
      </c>
      <c r="AX1087">
        <v>6.2</v>
      </c>
      <c r="AZ1087">
        <v>5.3</v>
      </c>
      <c r="BB1087">
        <v>8.2899999999999991</v>
      </c>
      <c r="BE1087">
        <v>9.5</v>
      </c>
      <c r="BG1087">
        <v>8.5698609999999995</v>
      </c>
      <c r="BH1087">
        <v>6.92</v>
      </c>
    </row>
    <row r="1088" spans="1:65" x14ac:dyDescent="0.2">
      <c r="A1088" t="s">
        <v>3034</v>
      </c>
      <c r="B1088" t="s">
        <v>579</v>
      </c>
      <c r="C1088" t="s">
        <v>1958</v>
      </c>
      <c r="D1088" t="s">
        <v>3604</v>
      </c>
      <c r="AJ1088">
        <v>19.4899997711182</v>
      </c>
      <c r="AK1088">
        <v>19.329999923706101</v>
      </c>
      <c r="AL1088">
        <v>19.200000762939499</v>
      </c>
      <c r="AM1088">
        <v>19.049999237060501</v>
      </c>
      <c r="AN1088">
        <v>18.909999847412099</v>
      </c>
      <c r="AO1088">
        <v>18.670000076293899</v>
      </c>
      <c r="AP1088">
        <v>18.459999084472699</v>
      </c>
      <c r="AQ1088">
        <v>18.159999847412099</v>
      </c>
      <c r="AR1088">
        <v>17.719999313354499</v>
      </c>
      <c r="AS1088">
        <v>17.420000076293899</v>
      </c>
      <c r="AT1088">
        <v>17.219999313354499</v>
      </c>
      <c r="AU1088">
        <v>16.969999313354499</v>
      </c>
      <c r="AV1088">
        <v>16.7600002288818</v>
      </c>
      <c r="AW1088">
        <v>16.579999923706101</v>
      </c>
      <c r="AX1088">
        <v>16.389999389648398</v>
      </c>
      <c r="AY1088">
        <v>16.2700004577637</v>
      </c>
      <c r="AZ1088">
        <v>16.170000076293899</v>
      </c>
      <c r="BA1088">
        <v>16</v>
      </c>
      <c r="BB1088">
        <v>15.8800001144409</v>
      </c>
      <c r="BC1088">
        <v>15.8599996566772</v>
      </c>
      <c r="BD1088">
        <v>16.069999694824201</v>
      </c>
      <c r="BE1088">
        <v>15.960000038146999</v>
      </c>
      <c r="BF1088">
        <v>14.7299995422363</v>
      </c>
      <c r="BG1088">
        <v>14.3400001525879</v>
      </c>
      <c r="BH1088">
        <v>14</v>
      </c>
      <c r="BI1088">
        <v>13.319999694824199</v>
      </c>
      <c r="BJ1088">
        <v>13.960000038146999</v>
      </c>
      <c r="BK1088">
        <v>14.8599996566772</v>
      </c>
      <c r="BL1088">
        <v>14.3999996185303</v>
      </c>
    </row>
    <row r="1089" spans="1:65" x14ac:dyDescent="0.2">
      <c r="A1089" t="s">
        <v>3034</v>
      </c>
      <c r="B1089" t="s">
        <v>579</v>
      </c>
      <c r="C1089" t="s">
        <v>1063</v>
      </c>
      <c r="D1089" t="s">
        <v>1815</v>
      </c>
      <c r="AJ1089">
        <v>77.17</v>
      </c>
      <c r="AK1089">
        <v>77.989999999999995</v>
      </c>
      <c r="AL1089">
        <v>79.28</v>
      </c>
      <c r="AM1089">
        <v>79.430000000000007</v>
      </c>
      <c r="AN1089">
        <v>78.23</v>
      </c>
      <c r="AO1089">
        <v>75.87</v>
      </c>
      <c r="AP1089">
        <v>75.47</v>
      </c>
      <c r="AQ1089">
        <v>73</v>
      </c>
      <c r="AR1089">
        <v>68.650000000000006</v>
      </c>
      <c r="AS1089">
        <v>68.739999999999995</v>
      </c>
      <c r="AT1089">
        <v>73.11</v>
      </c>
      <c r="AU1089">
        <v>72.34</v>
      </c>
      <c r="AV1089">
        <v>73.73</v>
      </c>
      <c r="AW1089">
        <v>72.95</v>
      </c>
      <c r="AX1089">
        <v>73.819999999999993</v>
      </c>
      <c r="AY1089">
        <v>73.13</v>
      </c>
      <c r="AZ1089">
        <v>72.34</v>
      </c>
      <c r="BA1089">
        <v>72.540000000000006</v>
      </c>
      <c r="BB1089">
        <v>73.760000000000005</v>
      </c>
      <c r="BC1089">
        <v>74.59</v>
      </c>
      <c r="BD1089">
        <v>75.64</v>
      </c>
      <c r="BE1089">
        <v>76.290000000000006</v>
      </c>
      <c r="BF1089">
        <v>76.069999999999993</v>
      </c>
      <c r="BG1089">
        <v>76.459999999999994</v>
      </c>
      <c r="BH1089">
        <v>76.81</v>
      </c>
      <c r="BI1089">
        <v>76.069999999999993</v>
      </c>
      <c r="BJ1089">
        <v>75.63</v>
      </c>
      <c r="BK1089">
        <v>75.14</v>
      </c>
      <c r="BL1089">
        <v>73.83</v>
      </c>
    </row>
    <row r="1090" spans="1:65" x14ac:dyDescent="0.2">
      <c r="A1090" t="s">
        <v>3034</v>
      </c>
      <c r="B1090" t="s">
        <v>579</v>
      </c>
      <c r="C1090" t="s">
        <v>695</v>
      </c>
      <c r="D1090" t="s">
        <v>3952</v>
      </c>
      <c r="AT1090">
        <v>30.8</v>
      </c>
      <c r="AU1090">
        <v>31.18</v>
      </c>
      <c r="AV1090">
        <v>32.380000000000003</v>
      </c>
      <c r="AW1090">
        <v>30.43</v>
      </c>
      <c r="AX1090">
        <v>30.08</v>
      </c>
      <c r="AY1090">
        <v>30.23</v>
      </c>
      <c r="AZ1090">
        <v>28.23</v>
      </c>
      <c r="BA1090">
        <v>27.69</v>
      </c>
      <c r="BB1090">
        <v>29.98</v>
      </c>
      <c r="BC1090">
        <v>31.22</v>
      </c>
      <c r="BD1090">
        <v>32.57</v>
      </c>
      <c r="BE1090">
        <v>34.26</v>
      </c>
      <c r="BF1090">
        <v>34.520000000000003</v>
      </c>
      <c r="BG1090">
        <v>35.19</v>
      </c>
      <c r="BH1090">
        <v>35.42</v>
      </c>
      <c r="BI1090">
        <v>35.200000000000003</v>
      </c>
      <c r="BJ1090">
        <v>35.04</v>
      </c>
      <c r="BK1090">
        <v>34.06</v>
      </c>
      <c r="BL1090">
        <v>32.380000000000003</v>
      </c>
      <c r="BM1090">
        <v>25.57</v>
      </c>
    </row>
    <row r="1091" spans="1:65" x14ac:dyDescent="0.2">
      <c r="A1091" t="s">
        <v>3034</v>
      </c>
      <c r="B1091" t="s">
        <v>579</v>
      </c>
      <c r="C1091" t="s">
        <v>966</v>
      </c>
      <c r="D1091" t="s">
        <v>1347</v>
      </c>
    </row>
    <row r="1092" spans="1:65" x14ac:dyDescent="0.2">
      <c r="A1092" t="s">
        <v>3034</v>
      </c>
      <c r="B1092" t="s">
        <v>579</v>
      </c>
      <c r="C1092" t="s">
        <v>2136</v>
      </c>
      <c r="D1092" t="s">
        <v>1409</v>
      </c>
      <c r="AK1092">
        <v>40.5</v>
      </c>
      <c r="AO1092">
        <v>45.6</v>
      </c>
      <c r="AR1092">
        <v>46.9</v>
      </c>
      <c r="AS1092">
        <v>47</v>
      </c>
      <c r="AT1092">
        <v>46.3</v>
      </c>
      <c r="AU1092">
        <v>45.2</v>
      </c>
      <c r="AV1092">
        <v>42.8</v>
      </c>
      <c r="AW1092">
        <v>44.5</v>
      </c>
      <c r="AX1092">
        <v>43.2</v>
      </c>
      <c r="BA1092">
        <v>43.7</v>
      </c>
      <c r="BB1092">
        <v>42.9</v>
      </c>
      <c r="BC1092">
        <v>43.4</v>
      </c>
      <c r="BD1092">
        <v>42.4</v>
      </c>
      <c r="BE1092">
        <v>41.3</v>
      </c>
      <c r="BF1092">
        <v>41.4</v>
      </c>
      <c r="BG1092">
        <v>41.4</v>
      </c>
      <c r="BH1092">
        <v>39.9</v>
      </c>
      <c r="BI1092">
        <v>39.799999999999997</v>
      </c>
      <c r="BJ1092">
        <v>39</v>
      </c>
      <c r="BK1092">
        <v>39.700000000000003</v>
      </c>
      <c r="BL1092">
        <v>40.299999999999997</v>
      </c>
    </row>
    <row r="1093" spans="1:65" x14ac:dyDescent="0.2">
      <c r="A1093" t="s">
        <v>3034</v>
      </c>
      <c r="B1093" t="s">
        <v>579</v>
      </c>
      <c r="C1093" t="s">
        <v>3214</v>
      </c>
      <c r="D1093" t="s">
        <v>1719</v>
      </c>
      <c r="AS1093">
        <v>6.1540009999999999E-2</v>
      </c>
      <c r="AT1093">
        <v>0.17979178000000001</v>
      </c>
      <c r="AU1093">
        <v>3.4125490200000002</v>
      </c>
      <c r="AV1093">
        <v>7.6410889600000003</v>
      </c>
      <c r="AW1093">
        <v>5.5095648800000001</v>
      </c>
      <c r="AX1093">
        <v>4.8090071700000001</v>
      </c>
      <c r="AY1093">
        <v>4.0851249699999999</v>
      </c>
      <c r="AZ1093">
        <v>2.9777567399999998</v>
      </c>
      <c r="BA1093">
        <v>0.42255172000000002</v>
      </c>
      <c r="BB1093">
        <v>0.36483884</v>
      </c>
      <c r="BC1093">
        <v>0.47685158</v>
      </c>
      <c r="BD1093">
        <v>1.21150482</v>
      </c>
      <c r="BE1093">
        <v>4.3444790800000002</v>
      </c>
      <c r="BF1093">
        <v>0</v>
      </c>
      <c r="BG1093">
        <v>0</v>
      </c>
      <c r="BH1093">
        <v>0</v>
      </c>
      <c r="BI1093">
        <v>0</v>
      </c>
      <c r="BJ1093">
        <v>0</v>
      </c>
      <c r="BK1093">
        <v>0</v>
      </c>
    </row>
    <row r="1094" spans="1:65" x14ac:dyDescent="0.2">
      <c r="A1094" t="s">
        <v>3034</v>
      </c>
      <c r="B1094" t="s">
        <v>579</v>
      </c>
      <c r="C1094" t="s">
        <v>2422</v>
      </c>
      <c r="D1094" t="s">
        <v>3524</v>
      </c>
      <c r="BA1094">
        <v>0.38793531712144602</v>
      </c>
      <c r="BC1094">
        <v>0.46612550504505601</v>
      </c>
      <c r="BI1094">
        <v>0.30992698669433599</v>
      </c>
    </row>
    <row r="1095" spans="1:65" x14ac:dyDescent="0.2">
      <c r="A1095" t="s">
        <v>3034</v>
      </c>
      <c r="B1095" t="s">
        <v>579</v>
      </c>
      <c r="C1095" t="s">
        <v>2737</v>
      </c>
      <c r="D1095" t="s">
        <v>2960</v>
      </c>
      <c r="AS1095">
        <v>7.5</v>
      </c>
      <c r="AT1095">
        <v>7.5</v>
      </c>
      <c r="AU1095">
        <v>7.1</v>
      </c>
      <c r="AV1095">
        <v>6.7</v>
      </c>
      <c r="AW1095">
        <v>6.8</v>
      </c>
      <c r="AX1095">
        <v>6.4</v>
      </c>
      <c r="AY1095">
        <v>6.4</v>
      </c>
      <c r="AZ1095">
        <v>6.5</v>
      </c>
      <c r="BA1095">
        <v>6.6</v>
      </c>
      <c r="BB1095">
        <v>6.5</v>
      </c>
      <c r="BC1095">
        <v>6.2</v>
      </c>
      <c r="BD1095">
        <v>5.9</v>
      </c>
      <c r="BE1095">
        <v>6.2</v>
      </c>
      <c r="BF1095">
        <v>5.9</v>
      </c>
      <c r="BG1095">
        <v>6.2</v>
      </c>
      <c r="BH1095">
        <v>6.5</v>
      </c>
      <c r="BI1095">
        <v>6.9</v>
      </c>
      <c r="BJ1095">
        <v>7.6</v>
      </c>
      <c r="BK1095">
        <v>6.4</v>
      </c>
      <c r="BL1095">
        <v>6.1</v>
      </c>
    </row>
    <row r="1096" spans="1:65" x14ac:dyDescent="0.2">
      <c r="A1096" t="s">
        <v>3034</v>
      </c>
      <c r="B1096" t="s">
        <v>579</v>
      </c>
      <c r="C1096" t="s">
        <v>3643</v>
      </c>
      <c r="D1096" t="s">
        <v>260</v>
      </c>
      <c r="AE1096">
        <v>6</v>
      </c>
      <c r="AF1096">
        <v>12</v>
      </c>
      <c r="AH1096">
        <v>40</v>
      </c>
      <c r="AI1096">
        <v>31.1</v>
      </c>
      <c r="AN1096">
        <v>44.5</v>
      </c>
      <c r="AS1096">
        <v>21.2</v>
      </c>
      <c r="AW1096">
        <v>46.6</v>
      </c>
      <c r="AX1096">
        <v>46.6</v>
      </c>
      <c r="BC1096">
        <v>54.1</v>
      </c>
    </row>
    <row r="1097" spans="1:65" x14ac:dyDescent="0.2">
      <c r="A1097" t="s">
        <v>3034</v>
      </c>
      <c r="B1097" t="s">
        <v>579</v>
      </c>
      <c r="C1097" t="s">
        <v>485</v>
      </c>
      <c r="D1097" t="s">
        <v>2335</v>
      </c>
      <c r="AE1097">
        <v>71.099999999999994</v>
      </c>
      <c r="AI1097">
        <v>80.599999999999994</v>
      </c>
      <c r="AN1097">
        <v>83.6</v>
      </c>
      <c r="AQ1097">
        <v>91.3</v>
      </c>
      <c r="AR1097">
        <v>92.1</v>
      </c>
      <c r="AS1097">
        <v>86.1</v>
      </c>
      <c r="AT1097">
        <v>93.1</v>
      </c>
      <c r="AU1097">
        <v>94.5</v>
      </c>
      <c r="AV1097">
        <v>95</v>
      </c>
      <c r="AW1097">
        <v>95.6</v>
      </c>
      <c r="AX1097">
        <v>90.7</v>
      </c>
      <c r="AY1097">
        <v>97.1</v>
      </c>
      <c r="AZ1097">
        <v>97.8</v>
      </c>
      <c r="BA1097">
        <v>98.1</v>
      </c>
      <c r="BB1097">
        <v>98.6</v>
      </c>
      <c r="BC1097">
        <v>94.8</v>
      </c>
      <c r="BD1097">
        <v>99.2</v>
      </c>
      <c r="BE1097">
        <v>98.7</v>
      </c>
      <c r="BF1097">
        <v>98.7</v>
      </c>
      <c r="BG1097">
        <v>98.9</v>
      </c>
      <c r="BH1097">
        <v>95.9</v>
      </c>
      <c r="BI1097">
        <v>95.5</v>
      </c>
      <c r="BJ1097">
        <v>99.3</v>
      </c>
      <c r="BK1097">
        <v>98.4</v>
      </c>
      <c r="BL1097">
        <v>99.1</v>
      </c>
    </row>
    <row r="1098" spans="1:65" x14ac:dyDescent="0.2">
      <c r="A1098" t="s">
        <v>3034</v>
      </c>
      <c r="B1098" t="s">
        <v>579</v>
      </c>
      <c r="C1098" t="s">
        <v>3638</v>
      </c>
      <c r="D1098" t="s">
        <v>1927</v>
      </c>
      <c r="AS1098">
        <v>33.4</v>
      </c>
      <c r="AT1098">
        <v>33.1</v>
      </c>
      <c r="AU1098">
        <v>32.6</v>
      </c>
      <c r="AV1098">
        <v>32.200000000000003</v>
      </c>
      <c r="AW1098">
        <v>31.6</v>
      </c>
      <c r="AX1098">
        <v>31</v>
      </c>
      <c r="AY1098">
        <v>30.2</v>
      </c>
      <c r="AZ1098">
        <v>29.3</v>
      </c>
      <c r="BA1098">
        <v>28.3</v>
      </c>
      <c r="BB1098">
        <v>27.3</v>
      </c>
      <c r="BC1098">
        <v>26.4</v>
      </c>
      <c r="BD1098">
        <v>25.5</v>
      </c>
      <c r="BE1098">
        <v>24.8</v>
      </c>
      <c r="BF1098">
        <v>24.1</v>
      </c>
      <c r="BG1098">
        <v>23.6</v>
      </c>
      <c r="BH1098">
        <v>23</v>
      </c>
      <c r="BI1098">
        <v>22.6</v>
      </c>
      <c r="BJ1098">
        <v>22.3</v>
      </c>
      <c r="BK1098">
        <v>22</v>
      </c>
      <c r="BL1098">
        <v>21.8</v>
      </c>
    </row>
    <row r="1099" spans="1:65" x14ac:dyDescent="0.2">
      <c r="A1099" t="s">
        <v>3034</v>
      </c>
      <c r="B1099" t="s">
        <v>579</v>
      </c>
      <c r="C1099" t="s">
        <v>4120</v>
      </c>
      <c r="D1099" t="s">
        <v>2843</v>
      </c>
      <c r="AI1099">
        <v>0.41</v>
      </c>
      <c r="AJ1099">
        <v>0.47</v>
      </c>
      <c r="AK1099">
        <v>0.51</v>
      </c>
      <c r="AL1099">
        <v>0.54</v>
      </c>
      <c r="AM1099">
        <v>0.55000000000000004</v>
      </c>
      <c r="AN1099">
        <v>0.56000000000000005</v>
      </c>
      <c r="AO1099">
        <v>0.54</v>
      </c>
      <c r="AP1099">
        <v>0.52</v>
      </c>
      <c r="AQ1099">
        <v>0.5</v>
      </c>
      <c r="AR1099">
        <v>0.48</v>
      </c>
      <c r="AS1099">
        <v>0.46</v>
      </c>
      <c r="AT1099">
        <v>0.45</v>
      </c>
      <c r="AU1099">
        <v>0.45</v>
      </c>
      <c r="AV1099">
        <v>0.4</v>
      </c>
      <c r="AW1099">
        <v>0.35</v>
      </c>
      <c r="AX1099">
        <v>0.35</v>
      </c>
      <c r="AY1099">
        <v>0.37</v>
      </c>
      <c r="AZ1099">
        <v>0.35</v>
      </c>
      <c r="BA1099">
        <v>0.33</v>
      </c>
      <c r="BB1099">
        <v>0.36</v>
      </c>
      <c r="BC1099">
        <v>0.39</v>
      </c>
      <c r="BD1099">
        <v>0.39</v>
      </c>
      <c r="BE1099">
        <v>0.38</v>
      </c>
      <c r="BF1099">
        <v>0.37</v>
      </c>
      <c r="BG1099">
        <v>0.36</v>
      </c>
      <c r="BH1099">
        <v>0.35</v>
      </c>
      <c r="BI1099">
        <v>0.33</v>
      </c>
      <c r="BJ1099">
        <v>0.32</v>
      </c>
      <c r="BK1099">
        <v>0.32</v>
      </c>
      <c r="BL1099">
        <v>0.32</v>
      </c>
      <c r="BM1099">
        <v>0.31</v>
      </c>
    </row>
    <row r="1100" spans="1:65" x14ac:dyDescent="0.2">
      <c r="A1100" t="s">
        <v>3034</v>
      </c>
      <c r="B1100" t="s">
        <v>579</v>
      </c>
      <c r="C1100" t="s">
        <v>2345</v>
      </c>
      <c r="D1100" t="s">
        <v>3591</v>
      </c>
      <c r="AS1100">
        <v>72.841661290000005</v>
      </c>
      <c r="AT1100">
        <v>73.537958180000004</v>
      </c>
      <c r="AU1100">
        <v>74.234137079999996</v>
      </c>
      <c r="AV1100">
        <v>74.930198000000004</v>
      </c>
      <c r="AW1100">
        <v>75.626140919999997</v>
      </c>
      <c r="AX1100">
        <v>76.321965860000006</v>
      </c>
      <c r="AY1100">
        <v>77.0176728</v>
      </c>
      <c r="AZ1100">
        <v>77.713261759999995</v>
      </c>
      <c r="BA1100">
        <v>78.408732729999997</v>
      </c>
      <c r="BB1100">
        <v>79.104085710000007</v>
      </c>
      <c r="BC1100">
        <v>79.799320710000003</v>
      </c>
      <c r="BD1100">
        <v>80.49443771</v>
      </c>
      <c r="BE1100">
        <v>81.189436729999997</v>
      </c>
      <c r="BF1100">
        <v>81.884317760000002</v>
      </c>
      <c r="BG1100">
        <v>82.5790808</v>
      </c>
      <c r="BH1100">
        <v>83.273725850000005</v>
      </c>
      <c r="BI1100">
        <v>83.968252910000004</v>
      </c>
      <c r="BJ1100">
        <v>84.662661979999996</v>
      </c>
      <c r="BK1100">
        <v>85.364132260000005</v>
      </c>
      <c r="BL1100">
        <v>86.06560254</v>
      </c>
      <c r="BM1100">
        <v>86.767072819999996</v>
      </c>
    </row>
    <row r="1101" spans="1:65" x14ac:dyDescent="0.2">
      <c r="A1101" t="s">
        <v>3034</v>
      </c>
      <c r="B1101" t="s">
        <v>579</v>
      </c>
      <c r="C1101" t="s">
        <v>464</v>
      </c>
      <c r="D1101" t="s">
        <v>911</v>
      </c>
      <c r="AS1101">
        <v>58.042571532100098</v>
      </c>
      <c r="BC1101">
        <v>68.348297228931401</v>
      </c>
      <c r="BH1101">
        <v>73.324470862011594</v>
      </c>
      <c r="BL1101">
        <v>75.645714424224195</v>
      </c>
    </row>
    <row r="1102" spans="1:65" x14ac:dyDescent="0.2">
      <c r="A1102" t="s">
        <v>3034</v>
      </c>
      <c r="B1102" t="s">
        <v>579</v>
      </c>
      <c r="C1102" t="s">
        <v>1628</v>
      </c>
      <c r="D1102" t="s">
        <v>901</v>
      </c>
      <c r="AS1102">
        <v>2.2999999999999998</v>
      </c>
      <c r="AX1102">
        <v>2.23</v>
      </c>
      <c r="BC1102">
        <v>2.08</v>
      </c>
      <c r="BH1102">
        <v>2.39</v>
      </c>
      <c r="BK1102">
        <v>2.37</v>
      </c>
    </row>
    <row r="1103" spans="1:65" x14ac:dyDescent="0.2">
      <c r="A1103" t="s">
        <v>3034</v>
      </c>
      <c r="B1103" t="s">
        <v>579</v>
      </c>
      <c r="C1103" t="s">
        <v>1788</v>
      </c>
      <c r="D1103" t="s">
        <v>1432</v>
      </c>
      <c r="X1103">
        <v>23.356159999999999</v>
      </c>
      <c r="Y1103">
        <v>25.52646</v>
      </c>
      <c r="Z1103">
        <v>22.79936</v>
      </c>
      <c r="AC1103">
        <v>20.62349</v>
      </c>
      <c r="AD1103">
        <v>22.490120000000001</v>
      </c>
      <c r="AH1103">
        <v>18.791589999999999</v>
      </c>
      <c r="AQ1103">
        <v>19.59094</v>
      </c>
      <c r="AR1103">
        <v>19.07028</v>
      </c>
      <c r="AS1103">
        <v>19.877749999999999</v>
      </c>
      <c r="AT1103">
        <v>19.87471</v>
      </c>
      <c r="AW1103">
        <v>13.308299999999999</v>
      </c>
      <c r="AX1103">
        <v>13.814030000000001</v>
      </c>
      <c r="BA1103">
        <v>22.045870000000001</v>
      </c>
      <c r="BB1103">
        <v>19.593730000000001</v>
      </c>
      <c r="BC1103">
        <v>22.105409999999999</v>
      </c>
      <c r="BD1103">
        <v>20.605270000000001</v>
      </c>
      <c r="BE1103">
        <v>21.97269</v>
      </c>
      <c r="BF1103">
        <v>17.72644</v>
      </c>
      <c r="BG1103">
        <v>20.755210000000002</v>
      </c>
      <c r="BH1103">
        <v>21.381589999999999</v>
      </c>
      <c r="BI1103">
        <v>22.976590000000002</v>
      </c>
      <c r="BJ1103">
        <v>22.492380000000001</v>
      </c>
      <c r="BK1103">
        <v>23.314609999999998</v>
      </c>
    </row>
    <row r="1104" spans="1:65" x14ac:dyDescent="0.2">
      <c r="A1104" t="s">
        <v>3034</v>
      </c>
      <c r="B1104" t="s">
        <v>579</v>
      </c>
      <c r="C1104" t="s">
        <v>3142</v>
      </c>
      <c r="D1104" t="s">
        <v>2167</v>
      </c>
      <c r="AW1104">
        <v>16.237400054931602</v>
      </c>
      <c r="AX1104">
        <v>16.618629455566399</v>
      </c>
      <c r="AY1104">
        <v>11.889269828796399</v>
      </c>
      <c r="AZ1104">
        <v>14.3923397064209</v>
      </c>
      <c r="BA1104">
        <v>15.154350280761699</v>
      </c>
      <c r="BB1104">
        <v>14.259630203247101</v>
      </c>
      <c r="BC1104">
        <v>15.159099578857401</v>
      </c>
      <c r="BD1104">
        <v>15.4950504302979</v>
      </c>
      <c r="BE1104">
        <v>16.169670104980501</v>
      </c>
      <c r="BF1104">
        <v>17.4197292327881</v>
      </c>
      <c r="BG1104">
        <v>18.388919830322301</v>
      </c>
      <c r="BH1104">
        <v>18.185249328613299</v>
      </c>
      <c r="BI1104">
        <v>18.668479919433601</v>
      </c>
      <c r="BK1104">
        <v>19.649999618530298</v>
      </c>
    </row>
    <row r="1105" spans="1:65" x14ac:dyDescent="0.2">
      <c r="A1105" t="s">
        <v>3034</v>
      </c>
      <c r="B1105" t="s">
        <v>579</v>
      </c>
      <c r="C1105" t="s">
        <v>2784</v>
      </c>
      <c r="D1105" t="s">
        <v>3692</v>
      </c>
      <c r="O1105">
        <v>43695</v>
      </c>
      <c r="P1105">
        <v>45706</v>
      </c>
      <c r="Q1105">
        <v>47419</v>
      </c>
      <c r="R1105">
        <v>62000</v>
      </c>
      <c r="S1105">
        <v>66334</v>
      </c>
      <c r="T1105">
        <v>70451</v>
      </c>
      <c r="U1105">
        <v>75468</v>
      </c>
      <c r="V1105">
        <v>79742</v>
      </c>
      <c r="W1105">
        <v>80112</v>
      </c>
      <c r="X1105">
        <v>83134</v>
      </c>
      <c r="Y1105">
        <v>85135</v>
      </c>
      <c r="Z1105">
        <v>87449</v>
      </c>
      <c r="AA1105">
        <v>90171</v>
      </c>
      <c r="AB1105">
        <v>90006</v>
      </c>
      <c r="AC1105">
        <v>93121</v>
      </c>
      <c r="AD1105">
        <v>95981</v>
      </c>
      <c r="AE1105">
        <v>107084</v>
      </c>
      <c r="AF1105">
        <v>109933</v>
      </c>
      <c r="AG1105">
        <v>112386</v>
      </c>
      <c r="AH1105">
        <v>114839</v>
      </c>
      <c r="AJ1105">
        <v>119742</v>
      </c>
      <c r="AK1105">
        <v>130514</v>
      </c>
      <c r="AL1105">
        <v>134161</v>
      </c>
      <c r="AM1105">
        <v>140181</v>
      </c>
      <c r="AN1105">
        <v>143731</v>
      </c>
      <c r="AO1105">
        <v>169816</v>
      </c>
      <c r="AR1105">
        <v>200337</v>
      </c>
      <c r="AS1105">
        <v>185924</v>
      </c>
      <c r="AT1105">
        <v>177177</v>
      </c>
      <c r="AU1105">
        <v>177940</v>
      </c>
      <c r="AW1105">
        <v>164340</v>
      </c>
      <c r="AX1105">
        <v>164194</v>
      </c>
      <c r="AY1105">
        <v>164783</v>
      </c>
      <c r="AZ1105">
        <v>185618</v>
      </c>
      <c r="BB1105">
        <v>187275</v>
      </c>
      <c r="BC1105">
        <v>187124</v>
      </c>
      <c r="BD1105">
        <v>200567</v>
      </c>
      <c r="BE1105">
        <v>193087</v>
      </c>
      <c r="BF1105">
        <v>192562</v>
      </c>
      <c r="BG1105">
        <v>193884</v>
      </c>
      <c r="BH1105">
        <v>181041</v>
      </c>
      <c r="BI1105">
        <v>182714</v>
      </c>
      <c r="BJ1105">
        <v>183952</v>
      </c>
    </row>
    <row r="1106" spans="1:65" x14ac:dyDescent="0.2">
      <c r="A1106" t="s">
        <v>3034</v>
      </c>
      <c r="B1106" t="s">
        <v>579</v>
      </c>
      <c r="C1106" t="s">
        <v>1079</v>
      </c>
      <c r="D1106" t="s">
        <v>2041</v>
      </c>
      <c r="AX1106">
        <v>63.648000000000003</v>
      </c>
      <c r="AY1106">
        <v>67.734499999999997</v>
      </c>
      <c r="AZ1106">
        <v>70.409549999999996</v>
      </c>
      <c r="BA1106">
        <v>71.39134</v>
      </c>
      <c r="BB1106">
        <v>74.135589999999993</v>
      </c>
      <c r="BC1106">
        <v>75.307389999999998</v>
      </c>
      <c r="BD1106">
        <v>77.262270000000001</v>
      </c>
      <c r="BE1106">
        <v>75.66677</v>
      </c>
      <c r="BF1106">
        <v>76.311629999999994</v>
      </c>
      <c r="BG1106">
        <v>75.582859999999997</v>
      </c>
      <c r="BH1106">
        <v>75.602369999999993</v>
      </c>
      <c r="BI1106">
        <v>76.201920000000001</v>
      </c>
      <c r="BJ1106">
        <v>76.561800000000005</v>
      </c>
      <c r="BK1106">
        <v>77.470780000000005</v>
      </c>
    </row>
    <row r="1107" spans="1:65" x14ac:dyDescent="0.2">
      <c r="A1107" t="s">
        <v>3034</v>
      </c>
      <c r="B1107" t="s">
        <v>579</v>
      </c>
      <c r="C1107" t="s">
        <v>2286</v>
      </c>
      <c r="D1107" t="s">
        <v>1025</v>
      </c>
      <c r="AW1107">
        <v>34.894771575927699</v>
      </c>
      <c r="AX1107">
        <v>33.624141693115199</v>
      </c>
      <c r="AY1107">
        <v>32.269939422607401</v>
      </c>
      <c r="AZ1107">
        <v>36.565269470214801</v>
      </c>
      <c r="BA1107">
        <v>38.085868835449197</v>
      </c>
      <c r="BB1107">
        <v>38.0641899108887</v>
      </c>
      <c r="BC1107">
        <v>39.433620452880902</v>
      </c>
      <c r="BD1107">
        <v>40.662071228027301</v>
      </c>
      <c r="BE1107">
        <v>41.800899505615199</v>
      </c>
      <c r="BF1107">
        <v>43.943710327148402</v>
      </c>
      <c r="BG1107">
        <v>45.309558868408203</v>
      </c>
      <c r="BH1107">
        <v>46.137741088867202</v>
      </c>
      <c r="BI1107">
        <v>48.197010040283203</v>
      </c>
      <c r="BK1107">
        <v>50.978351593017599</v>
      </c>
    </row>
    <row r="1108" spans="1:65" x14ac:dyDescent="0.2">
      <c r="A1108" t="s">
        <v>3034</v>
      </c>
      <c r="B1108" t="s">
        <v>579</v>
      </c>
      <c r="C1108" t="s">
        <v>3555</v>
      </c>
      <c r="D1108" t="s">
        <v>2359</v>
      </c>
      <c r="AA1108">
        <v>943720</v>
      </c>
      <c r="AC1108">
        <v>1043280</v>
      </c>
      <c r="AD1108">
        <v>1109510</v>
      </c>
      <c r="AE1108">
        <v>1206297</v>
      </c>
      <c r="AF1108">
        <v>1195849</v>
      </c>
      <c r="AG1108">
        <v>1214512</v>
      </c>
      <c r="AH1108">
        <v>1220692</v>
      </c>
      <c r="AJ1108">
        <v>1119951</v>
      </c>
      <c r="AK1108">
        <v>807162</v>
      </c>
      <c r="AL1108">
        <v>786494</v>
      </c>
      <c r="AM1108">
        <v>762069</v>
      </c>
      <c r="AN1108">
        <v>639431</v>
      </c>
      <c r="AO1108">
        <v>444717</v>
      </c>
      <c r="AQ1108">
        <v>99456</v>
      </c>
      <c r="AR1108">
        <v>54545</v>
      </c>
      <c r="AS1108">
        <v>34598</v>
      </c>
      <c r="AT1108">
        <v>123857</v>
      </c>
      <c r="AU1108">
        <v>75699</v>
      </c>
      <c r="AW1108">
        <v>134450</v>
      </c>
      <c r="AX1108">
        <v>5855</v>
      </c>
      <c r="AY1108">
        <v>6187</v>
      </c>
      <c r="AZ1108">
        <v>12065</v>
      </c>
      <c r="BA1108">
        <v>4544</v>
      </c>
      <c r="BB1108">
        <v>28835</v>
      </c>
      <c r="BC1108">
        <v>92389</v>
      </c>
      <c r="BD1108">
        <v>112318</v>
      </c>
      <c r="BE1108">
        <v>196206</v>
      </c>
      <c r="BH1108">
        <v>140666</v>
      </c>
      <c r="BI1108">
        <v>175096</v>
      </c>
      <c r="BJ1108">
        <v>100446</v>
      </c>
      <c r="BK1108">
        <v>85793</v>
      </c>
    </row>
    <row r="1109" spans="1:65" x14ac:dyDescent="0.2">
      <c r="A1109" t="s">
        <v>3034</v>
      </c>
      <c r="B1109" t="s">
        <v>579</v>
      </c>
      <c r="C1109" t="s">
        <v>49</v>
      </c>
      <c r="D1109" t="s">
        <v>870</v>
      </c>
      <c r="O1109">
        <v>48.308868408203097</v>
      </c>
      <c r="P1109">
        <v>34.0288696289063</v>
      </c>
      <c r="Q1109">
        <v>38.768310546875</v>
      </c>
      <c r="R1109">
        <v>34.395519256591797</v>
      </c>
      <c r="Z1109">
        <v>35.670558929443402</v>
      </c>
      <c r="AA1109">
        <v>52.064918518066399</v>
      </c>
      <c r="AB1109">
        <v>53.462711334228501</v>
      </c>
      <c r="AC1109">
        <v>47.907299041747997</v>
      </c>
      <c r="AD1109">
        <v>55.397560119628899</v>
      </c>
      <c r="AE1109">
        <v>63.800731658935497</v>
      </c>
      <c r="AF1109">
        <v>53.249748229980497</v>
      </c>
      <c r="AG1109">
        <v>53.188358306884801</v>
      </c>
      <c r="AK1109">
        <v>58.772819519042997</v>
      </c>
      <c r="AL1109">
        <v>63.244258880615199</v>
      </c>
      <c r="AM1109">
        <v>54.655120849609403</v>
      </c>
      <c r="AQ1109">
        <v>56.186519622802699</v>
      </c>
      <c r="AR1109">
        <v>64.037879943847699</v>
      </c>
      <c r="AW1109">
        <v>78.319030761718807</v>
      </c>
      <c r="AX1109">
        <v>77.279289245605497</v>
      </c>
      <c r="AY1109">
        <v>81.556892395019503</v>
      </c>
      <c r="BB1109">
        <v>83.992202758789105</v>
      </c>
      <c r="BC1109">
        <v>87.616416931152301</v>
      </c>
      <c r="BD1109">
        <v>82.611907958984403</v>
      </c>
      <c r="BE1109">
        <v>72.642036437988295</v>
      </c>
      <c r="BF1109">
        <v>81.183998107910199</v>
      </c>
      <c r="BG1109">
        <v>85.836143493652301</v>
      </c>
      <c r="BH1109">
        <v>87.881530761718807</v>
      </c>
      <c r="BI1109">
        <v>89.587516784667997</v>
      </c>
      <c r="BJ1109">
        <v>90.185111999511705</v>
      </c>
    </row>
    <row r="1110" spans="1:65" x14ac:dyDescent="0.2">
      <c r="A1110" t="s">
        <v>3034</v>
      </c>
      <c r="B1110" t="s">
        <v>579</v>
      </c>
      <c r="C1110" t="s">
        <v>4133</v>
      </c>
      <c r="D1110" t="s">
        <v>4095</v>
      </c>
      <c r="O1110">
        <v>103.729049682617</v>
      </c>
      <c r="P1110">
        <v>106.367790222168</v>
      </c>
      <c r="Q1110">
        <v>107.046928405762</v>
      </c>
      <c r="R1110">
        <v>110.00039672851599</v>
      </c>
      <c r="S1110">
        <v>110.794883728027</v>
      </c>
      <c r="T1110">
        <v>113.656539916992</v>
      </c>
      <c r="U1110">
        <v>117.335151672363</v>
      </c>
      <c r="V1110">
        <v>120.614387512207</v>
      </c>
      <c r="W1110">
        <v>124.504722595215</v>
      </c>
      <c r="X1110">
        <v>127.29337310791</v>
      </c>
      <c r="Y1110">
        <v>122.334587097168</v>
      </c>
      <c r="Z1110">
        <v>123.68968200683599</v>
      </c>
      <c r="AA1110">
        <v>113.869873046875</v>
      </c>
      <c r="AB1110">
        <v>113.47206878662099</v>
      </c>
      <c r="AC1110">
        <v>111.21486663818401</v>
      </c>
      <c r="AD1110">
        <v>110.57431793212901</v>
      </c>
      <c r="AE1110">
        <v>107.547523498535</v>
      </c>
      <c r="AF1110">
        <v>107.946449279785</v>
      </c>
      <c r="AG1110">
        <v>107.853927612305</v>
      </c>
      <c r="AH1110">
        <v>108.076606750488</v>
      </c>
      <c r="AI1110">
        <v>114.980171203613</v>
      </c>
      <c r="AJ1110">
        <v>108.95896911621099</v>
      </c>
      <c r="AK1110">
        <v>115.450401306152</v>
      </c>
      <c r="AL1110">
        <v>114.57967376709</v>
      </c>
      <c r="AM1110">
        <v>113.407089233398</v>
      </c>
      <c r="AN1110">
        <v>113.67733001709</v>
      </c>
      <c r="AO1110">
        <v>118.430252075195</v>
      </c>
      <c r="AQ1110">
        <v>119.29998779296901</v>
      </c>
      <c r="AR1110">
        <v>119.77935791015599</v>
      </c>
      <c r="AS1110">
        <v>119.30828094482401</v>
      </c>
      <c r="AT1110">
        <v>115.772758483887</v>
      </c>
      <c r="AU1110">
        <v>116.66644287109401</v>
      </c>
      <c r="AW1110">
        <v>118.89933013916</v>
      </c>
      <c r="AX1110">
        <v>120.407180786133</v>
      </c>
      <c r="AY1110">
        <v>121.601440429688</v>
      </c>
      <c r="AZ1110">
        <v>122.714302062988</v>
      </c>
      <c r="BA1110">
        <v>123.375648498535</v>
      </c>
      <c r="BB1110">
        <v>124.39658355712901</v>
      </c>
      <c r="BC1110">
        <v>119.292846679688</v>
      </c>
      <c r="BD1110">
        <v>115.65773010253901</v>
      </c>
      <c r="BE1110">
        <v>113.043510437012</v>
      </c>
      <c r="BF1110">
        <v>114.747917175293</v>
      </c>
      <c r="BG1110">
        <v>112.654006958008</v>
      </c>
      <c r="BH1110">
        <v>113.40598297119099</v>
      </c>
      <c r="BI1110">
        <v>114.595832824707</v>
      </c>
      <c r="BJ1110">
        <v>113.11086273193401</v>
      </c>
      <c r="BK1110">
        <v>112.759117126465</v>
      </c>
    </row>
    <row r="1111" spans="1:65" x14ac:dyDescent="0.2">
      <c r="A1111" t="s">
        <v>3034</v>
      </c>
      <c r="B1111" t="s">
        <v>579</v>
      </c>
      <c r="C1111" t="s">
        <v>3353</v>
      </c>
      <c r="D1111" t="s">
        <v>2236</v>
      </c>
      <c r="AB1111">
        <v>9.0588302612304705</v>
      </c>
      <c r="AC1111">
        <v>10.777890205383301</v>
      </c>
      <c r="AD1111">
        <v>11.7143898010254</v>
      </c>
      <c r="AE1111">
        <v>11.2665195465088</v>
      </c>
      <c r="AF1111">
        <v>12.018159866333001</v>
      </c>
      <c r="AG1111">
        <v>12.630729675293001</v>
      </c>
      <c r="AH1111">
        <v>13.1666202545166</v>
      </c>
      <c r="AK1111">
        <v>18.050310134887699</v>
      </c>
      <c r="AL1111">
        <v>19.9356498718262</v>
      </c>
      <c r="AO1111">
        <v>34.694149017333999</v>
      </c>
      <c r="AQ1111">
        <v>36.423770904541001</v>
      </c>
      <c r="AR1111">
        <v>38.116531372070298</v>
      </c>
      <c r="AS1111">
        <v>39.651279449462898</v>
      </c>
      <c r="AT1111">
        <v>39.717041015625</v>
      </c>
      <c r="AU1111">
        <v>40.673591613769503</v>
      </c>
      <c r="AW1111">
        <v>41.435951232910199</v>
      </c>
      <c r="AX1111">
        <v>43.788658142089801</v>
      </c>
      <c r="AY1111">
        <v>43.501800537109403</v>
      </c>
      <c r="AZ1111">
        <v>42.521240234375</v>
      </c>
      <c r="BA1111">
        <v>52.574069976806598</v>
      </c>
      <c r="BB1111">
        <v>55.9456596374512</v>
      </c>
      <c r="BC1111">
        <v>53.947189331054702</v>
      </c>
      <c r="BD1111">
        <v>55.501651763916001</v>
      </c>
      <c r="BK1111">
        <v>78.457603454589801</v>
      </c>
    </row>
    <row r="1112" spans="1:65" x14ac:dyDescent="0.2">
      <c r="A1112" t="s">
        <v>3034</v>
      </c>
      <c r="B1112" t="s">
        <v>579</v>
      </c>
      <c r="C1112" t="s">
        <v>2769</v>
      </c>
      <c r="D1112" t="s">
        <v>1304</v>
      </c>
      <c r="AL1112">
        <v>96.281440734863295</v>
      </c>
      <c r="AO1112">
        <v>97.566741943359403</v>
      </c>
      <c r="AW1112">
        <v>98.410682678222699</v>
      </c>
      <c r="AX1112">
        <v>98.374870300292997</v>
      </c>
      <c r="AY1112">
        <v>98.194908142089801</v>
      </c>
      <c r="AZ1112">
        <v>98.418998718261705</v>
      </c>
      <c r="BA1112">
        <v>98.426872253417997</v>
      </c>
      <c r="BB1112">
        <v>98.434722900390597</v>
      </c>
      <c r="BC1112">
        <v>98.517196655273395</v>
      </c>
      <c r="BD1112">
        <v>98.724342346191406</v>
      </c>
      <c r="BG1112">
        <v>98.972846984863295</v>
      </c>
      <c r="BH1112">
        <v>98.915336608886705</v>
      </c>
      <c r="BI1112">
        <v>99.0252685546875</v>
      </c>
      <c r="BK1112">
        <v>99.069602966308594</v>
      </c>
    </row>
    <row r="1113" spans="1:65" x14ac:dyDescent="0.2">
      <c r="A1113" t="s">
        <v>3034</v>
      </c>
      <c r="B1113" t="s">
        <v>579</v>
      </c>
      <c r="C1113" t="s">
        <v>3861</v>
      </c>
      <c r="D1113" t="s">
        <v>1756</v>
      </c>
      <c r="BC1113">
        <v>23.505203677929799</v>
      </c>
      <c r="BD1113">
        <v>19.466013685308202</v>
      </c>
      <c r="BE1113">
        <v>21.2712603191498</v>
      </c>
      <c r="BG1113">
        <v>33.054719087975599</v>
      </c>
      <c r="BH1113">
        <v>34.072738992665897</v>
      </c>
      <c r="BI1113">
        <v>36.008196791565403</v>
      </c>
      <c r="BJ1113">
        <v>35.419095250812397</v>
      </c>
      <c r="BK1113">
        <v>35.443327368110097</v>
      </c>
      <c r="BL1113">
        <v>35.491658252331398</v>
      </c>
    </row>
    <row r="1114" spans="1:65" x14ac:dyDescent="0.2">
      <c r="A1114" t="s">
        <v>3034</v>
      </c>
      <c r="B1114" t="s">
        <v>579</v>
      </c>
      <c r="C1114" t="s">
        <v>3820</v>
      </c>
      <c r="D1114" t="s">
        <v>3162</v>
      </c>
      <c r="E1114">
        <v>6.6349999989999997</v>
      </c>
      <c r="F1114">
        <v>6.6999999990000001</v>
      </c>
      <c r="G1114">
        <v>6.9012083325000004</v>
      </c>
      <c r="H1114">
        <v>9</v>
      </c>
      <c r="I1114">
        <v>9</v>
      </c>
      <c r="J1114">
        <v>10.474999999916699</v>
      </c>
      <c r="K1114">
        <v>13.5</v>
      </c>
      <c r="L1114">
        <v>14.5063916664167</v>
      </c>
      <c r="M1114">
        <v>16.290666665833299</v>
      </c>
      <c r="N1114">
        <v>17.320141665833301</v>
      </c>
      <c r="O1114">
        <v>18.443099999083302</v>
      </c>
      <c r="P1114">
        <v>19.931933332583299</v>
      </c>
      <c r="Q1114">
        <v>21.865641665666701</v>
      </c>
      <c r="R1114">
        <v>23.636983332333301</v>
      </c>
      <c r="S1114">
        <v>26.064124999000001</v>
      </c>
      <c r="T1114">
        <v>30.928941665666699</v>
      </c>
      <c r="U1114">
        <v>34.693924998999996</v>
      </c>
      <c r="V1114">
        <v>36.7748666656667</v>
      </c>
      <c r="W1114">
        <v>39.0946416656667</v>
      </c>
      <c r="X1114">
        <v>42.549774999</v>
      </c>
      <c r="Y1114">
        <v>47.280308332416702</v>
      </c>
      <c r="Z1114">
        <v>54.490549999000002</v>
      </c>
      <c r="AA1114">
        <v>64.084716665749994</v>
      </c>
      <c r="AB1114">
        <v>78.854299999583304</v>
      </c>
      <c r="AC1114">
        <v>100.81724166625</v>
      </c>
      <c r="AD1114">
        <v>142.31166666641701</v>
      </c>
      <c r="AE1114">
        <v>194.261416666667</v>
      </c>
      <c r="AF1114">
        <v>242.60749999999999</v>
      </c>
      <c r="AG1114">
        <v>299.17383333333299</v>
      </c>
      <c r="AH1114">
        <v>382.56808333333299</v>
      </c>
      <c r="AI1114">
        <v>502.25925000000001</v>
      </c>
      <c r="AJ1114">
        <v>633.045166666667</v>
      </c>
      <c r="AK1114">
        <v>759.28200000000004</v>
      </c>
      <c r="AL1114">
        <v>863.06468333333305</v>
      </c>
      <c r="AM1114">
        <v>844.83588999999995</v>
      </c>
      <c r="AN1114">
        <v>912.826415</v>
      </c>
      <c r="AO1114">
        <v>1036.6864166666701</v>
      </c>
      <c r="AP1114">
        <v>1140.9629416666701</v>
      </c>
      <c r="AQ1114">
        <v>1426.0374583333301</v>
      </c>
      <c r="AR1114">
        <v>1756.23084833333</v>
      </c>
      <c r="AS1114">
        <v>2087.9038416666699</v>
      </c>
      <c r="AT1114">
        <v>2299.63315583333</v>
      </c>
      <c r="AU1114">
        <v>2504.2413308333298</v>
      </c>
      <c r="AV1114">
        <v>2877.6524583333298</v>
      </c>
      <c r="AW1114">
        <v>2628.6129025</v>
      </c>
      <c r="AX1114">
        <v>2320.8341766666699</v>
      </c>
      <c r="AY1114">
        <v>2361.1394074999998</v>
      </c>
      <c r="AZ1114">
        <v>2078.29183666667</v>
      </c>
      <c r="BA1114">
        <v>1967.7113091666699</v>
      </c>
      <c r="BB1114">
        <v>2158.25590299025</v>
      </c>
      <c r="BC1114">
        <v>1898.56963600842</v>
      </c>
      <c r="BD1114">
        <v>1848.1394699518301</v>
      </c>
      <c r="BE1114">
        <v>1796.8959123110001</v>
      </c>
      <c r="BF1114">
        <v>1868.7853270907999</v>
      </c>
      <c r="BG1114">
        <v>2001.781048176</v>
      </c>
      <c r="BH1114">
        <v>2741.88085479965</v>
      </c>
      <c r="BI1114">
        <v>3054.1216732108101</v>
      </c>
      <c r="BJ1114">
        <v>2951.3274023476001</v>
      </c>
      <c r="BK1114">
        <v>2955.70396997842</v>
      </c>
      <c r="BL1114">
        <v>3280.83163119763</v>
      </c>
      <c r="BM1114">
        <v>3694.8540719645298</v>
      </c>
    </row>
    <row r="1115" spans="1:65" x14ac:dyDescent="0.2">
      <c r="A1115" t="s">
        <v>3034</v>
      </c>
      <c r="B1115" t="s">
        <v>579</v>
      </c>
      <c r="C1115" t="s">
        <v>222</v>
      </c>
      <c r="D1115" t="s">
        <v>3625</v>
      </c>
      <c r="AI1115">
        <v>7932.9448113345743</v>
      </c>
      <c r="AJ1115">
        <v>7978.1033699516474</v>
      </c>
      <c r="AK1115">
        <v>8174.491426541118</v>
      </c>
      <c r="AL1115">
        <v>8526.1554757904978</v>
      </c>
      <c r="AM1115">
        <v>8940.7047964733119</v>
      </c>
      <c r="AN1115">
        <v>9243.6052717511247</v>
      </c>
      <c r="AO1115">
        <v>9230.1731556860668</v>
      </c>
      <c r="AP1115">
        <v>9376.6798899519454</v>
      </c>
      <c r="AQ1115">
        <v>9318.1058487535211</v>
      </c>
      <c r="AR1115">
        <v>8792.9576415397023</v>
      </c>
      <c r="AS1115">
        <v>8857.4910161777516</v>
      </c>
      <c r="AT1115">
        <v>8842.3353563548408</v>
      </c>
      <c r="AU1115">
        <v>8907.7598205164613</v>
      </c>
      <c r="AV1115">
        <v>9056.6114032183377</v>
      </c>
      <c r="AW1115">
        <v>9396.8463051673389</v>
      </c>
      <c r="AX1115">
        <v>9810.9857959940764</v>
      </c>
      <c r="AY1115">
        <v>10322.927821941315</v>
      </c>
      <c r="AZ1115">
        <v>10836.548816571199</v>
      </c>
      <c r="BA1115">
        <v>11003.147269990668</v>
      </c>
      <c r="BB1115">
        <v>11049.10573456105</v>
      </c>
      <c r="BC1115">
        <v>11347.096023386475</v>
      </c>
      <c r="BD1115">
        <v>11930.281269166328</v>
      </c>
      <c r="BE1115">
        <v>12344.807509341281</v>
      </c>
      <c r="BF1115">
        <v>12902.512066135645</v>
      </c>
      <c r="BG1115">
        <v>13429.120125154675</v>
      </c>
      <c r="BH1115">
        <v>13898.612339700052</v>
      </c>
      <c r="BI1115">
        <v>14043.958684184698</v>
      </c>
      <c r="BJ1115">
        <v>13912.364367433456</v>
      </c>
      <c r="BK1115">
        <v>13941.669745418449</v>
      </c>
      <c r="BL1115">
        <v>14260.356367550103</v>
      </c>
      <c r="BM1115">
        <v>13175.464669296736</v>
      </c>
    </row>
    <row r="1116" spans="1:65" x14ac:dyDescent="0.2">
      <c r="A1116" t="s">
        <v>3034</v>
      </c>
      <c r="B1116" t="s">
        <v>579</v>
      </c>
      <c r="C1116" t="s">
        <v>1880</v>
      </c>
      <c r="D1116" t="s">
        <v>425</v>
      </c>
      <c r="E1116">
        <v>81402777517018.891</v>
      </c>
      <c r="F1116">
        <v>85763105855283.844</v>
      </c>
      <c r="G1116">
        <v>90448781742482.719</v>
      </c>
      <c r="H1116">
        <v>93523938316418.531</v>
      </c>
      <c r="I1116">
        <v>100201402086307.88</v>
      </c>
      <c r="J1116">
        <v>103897587017473.81</v>
      </c>
      <c r="K1116">
        <v>107796087512269.66</v>
      </c>
      <c r="L1116">
        <v>113276116195710.38</v>
      </c>
      <c r="M1116">
        <v>119629139489484.5</v>
      </c>
      <c r="N1116">
        <v>126797868254792.81</v>
      </c>
      <c r="O1116">
        <v>136863495623207.28</v>
      </c>
      <c r="P1116">
        <v>144408218734921.91</v>
      </c>
      <c r="Q1116">
        <v>156264811054400.53</v>
      </c>
      <c r="R1116">
        <v>168036428080427.09</v>
      </c>
      <c r="S1116">
        <v>176289828457157.19</v>
      </c>
      <c r="T1116">
        <v>179386888494728.44</v>
      </c>
      <c r="U1116">
        <v>191495666884971.94</v>
      </c>
      <c r="V1116">
        <v>202491137707843.53</v>
      </c>
      <c r="W1116">
        <v>218159244886010.31</v>
      </c>
      <c r="X1116">
        <v>227034900203521.25</v>
      </c>
      <c r="Y1116">
        <v>237129318539030.59</v>
      </c>
      <c r="Z1116">
        <v>240042349257448</v>
      </c>
      <c r="AA1116">
        <v>242782204543781.44</v>
      </c>
      <c r="AB1116">
        <v>246783949161194.22</v>
      </c>
      <c r="AC1116">
        <v>255962771787659.81</v>
      </c>
      <c r="AD1116">
        <v>262620928745283.25</v>
      </c>
      <c r="AE1116">
        <v>283701860863845.19</v>
      </c>
      <c r="AF1116">
        <v>292666998616954.19</v>
      </c>
      <c r="AG1116">
        <v>303258732057403.12</v>
      </c>
      <c r="AH1116">
        <v>313271058211643.06</v>
      </c>
      <c r="AI1116">
        <v>320538202392241.44</v>
      </c>
      <c r="AJ1116">
        <v>326967715475919.88</v>
      </c>
      <c r="AK1116">
        <v>339273555004597</v>
      </c>
      <c r="AL1116">
        <v>356213531501028.62</v>
      </c>
      <c r="AM1116">
        <v>385778799733521.56</v>
      </c>
      <c r="AN1116">
        <v>406001696470107.94</v>
      </c>
      <c r="AO1116">
        <v>413047365657709.44</v>
      </c>
      <c r="AP1116">
        <v>427709108846439.5</v>
      </c>
      <c r="AQ1116">
        <v>424253519740457.5</v>
      </c>
      <c r="AR1116">
        <v>406218695037507.44</v>
      </c>
      <c r="AS1116">
        <v>413287537373857.38</v>
      </c>
      <c r="AT1116">
        <v>416107844460602.38</v>
      </c>
      <c r="AU1116">
        <v>427982477381686.69</v>
      </c>
      <c r="AV1116">
        <v>445420935092831</v>
      </c>
      <c r="AW1116">
        <v>471781309230228.88</v>
      </c>
      <c r="AX1116">
        <v>492040904597934</v>
      </c>
      <c r="AY1116">
        <v>527860520987802</v>
      </c>
      <c r="AZ1116">
        <v>567802228594981.62</v>
      </c>
      <c r="BA1116">
        <v>603151291829840.62</v>
      </c>
      <c r="BB1116">
        <v>608502208221131.88</v>
      </c>
      <c r="BC1116">
        <v>648472520447926.5</v>
      </c>
      <c r="BD1116">
        <v>708894246118155.25</v>
      </c>
      <c r="BE1116">
        <v>741134200485535.12</v>
      </c>
      <c r="BF1116">
        <v>779515131028950.25</v>
      </c>
      <c r="BG1116">
        <v>805084440686169.75</v>
      </c>
      <c r="BH1116">
        <v>804692000000000</v>
      </c>
      <c r="BI1116">
        <v>816563524602883.75</v>
      </c>
      <c r="BJ1116">
        <v>837682278332551.12</v>
      </c>
      <c r="BK1116">
        <v>869454112210605.88</v>
      </c>
      <c r="BL1116">
        <v>896274314411961.75</v>
      </c>
      <c r="BM1116">
        <v>824780599044777.62</v>
      </c>
    </row>
    <row r="1117" spans="1:65" x14ac:dyDescent="0.2">
      <c r="A1117" t="s">
        <v>3034</v>
      </c>
      <c r="B1117" t="s">
        <v>579</v>
      </c>
      <c r="C1117" t="s">
        <v>3988</v>
      </c>
      <c r="D1117" t="s">
        <v>3052</v>
      </c>
      <c r="E1117">
        <v>83918676372116.188</v>
      </c>
      <c r="F1117">
        <v>88189479902509.891</v>
      </c>
      <c r="G1117">
        <v>92962197206062.594</v>
      </c>
      <c r="H1117">
        <v>96017592763709.094</v>
      </c>
      <c r="I1117">
        <v>101938941370261</v>
      </c>
      <c r="J1117">
        <v>105608754872924</v>
      </c>
      <c r="K1117">
        <v>111139206407829</v>
      </c>
      <c r="L1117">
        <v>115734661627506</v>
      </c>
      <c r="M1117">
        <v>122601335671534</v>
      </c>
      <c r="N1117">
        <v>130083103399150</v>
      </c>
      <c r="O1117">
        <v>138158398340806</v>
      </c>
      <c r="P1117">
        <v>146393644598281</v>
      </c>
      <c r="Q1117">
        <v>157620789204195</v>
      </c>
      <c r="R1117">
        <v>168217563877257</v>
      </c>
      <c r="S1117">
        <v>177882936646683</v>
      </c>
      <c r="T1117">
        <v>182015611373960</v>
      </c>
      <c r="U1117">
        <v>190621980628253</v>
      </c>
      <c r="V1117">
        <v>198549006091761</v>
      </c>
      <c r="W1117">
        <v>215365910023838</v>
      </c>
      <c r="X1117">
        <v>226950698583102</v>
      </c>
      <c r="Y1117">
        <v>236226976297753</v>
      </c>
      <c r="Z1117">
        <v>241605563942918</v>
      </c>
      <c r="AA1117">
        <v>243897001332472</v>
      </c>
      <c r="AB1117">
        <v>247735832912147</v>
      </c>
      <c r="AC1117">
        <v>256036677181166</v>
      </c>
      <c r="AD1117">
        <v>263992008635957</v>
      </c>
      <c r="AE1117">
        <v>279367104218411.03</v>
      </c>
      <c r="AF1117">
        <v>294366134488110</v>
      </c>
      <c r="AG1117">
        <v>306329684168823</v>
      </c>
      <c r="AH1117">
        <v>316788073995614</v>
      </c>
      <c r="AI1117">
        <v>330352934040321</v>
      </c>
      <c r="AJ1117">
        <v>336965303464300</v>
      </c>
      <c r="AK1117">
        <v>350595312219100</v>
      </c>
      <c r="AL1117">
        <v>369476307007500</v>
      </c>
      <c r="AM1117">
        <v>390960105089700</v>
      </c>
      <c r="AN1117">
        <v>411299560568600</v>
      </c>
      <c r="AO1117">
        <v>419755281965700</v>
      </c>
      <c r="AP1117">
        <v>434154120867200</v>
      </c>
      <c r="AQ1117">
        <v>436627861973400</v>
      </c>
      <c r="AR1117">
        <v>418271960097800</v>
      </c>
      <c r="AS1117">
        <v>430505835553500</v>
      </c>
      <c r="AT1117">
        <v>437729285682800</v>
      </c>
      <c r="AU1117">
        <v>448689941488100</v>
      </c>
      <c r="AV1117">
        <v>466270833399700</v>
      </c>
      <c r="AW1117">
        <v>491137159839000</v>
      </c>
      <c r="AX1117">
        <v>514853000000000</v>
      </c>
      <c r="AY1117">
        <v>549435000000000</v>
      </c>
      <c r="AZ1117">
        <v>586457000000000</v>
      </c>
      <c r="BA1117">
        <v>605713000000000</v>
      </c>
      <c r="BB1117">
        <v>612616000000000</v>
      </c>
      <c r="BC1117">
        <v>640151000000000</v>
      </c>
      <c r="BD1117">
        <v>684628000000000</v>
      </c>
      <c r="BE1117">
        <v>711415000000000</v>
      </c>
      <c r="BF1117">
        <v>747939000000000</v>
      </c>
      <c r="BG1117">
        <v>781589000000000</v>
      </c>
      <c r="BH1117">
        <v>804692000000000</v>
      </c>
      <c r="BI1117">
        <v>821489000000000</v>
      </c>
      <c r="BJ1117">
        <v>832656000000000</v>
      </c>
      <c r="BK1117">
        <v>854008000000000</v>
      </c>
      <c r="BL1117">
        <v>882029000000000</v>
      </c>
      <c r="BM1117">
        <v>821633702984983</v>
      </c>
    </row>
    <row r="1118" spans="1:65" x14ac:dyDescent="0.2">
      <c r="A1118" t="s">
        <v>3034</v>
      </c>
      <c r="B1118" t="s">
        <v>579</v>
      </c>
      <c r="C1118" t="s">
        <v>3314</v>
      </c>
      <c r="D1118" t="s">
        <v>1582</v>
      </c>
      <c r="AI1118">
        <v>52.336103165946703</v>
      </c>
      <c r="AJ1118">
        <v>27.005774039708001</v>
      </c>
      <c r="AK1118">
        <v>22.664384954471402</v>
      </c>
      <c r="AL1118">
        <v>24.8415782785499</v>
      </c>
      <c r="AM1118">
        <v>22.096378258478001</v>
      </c>
      <c r="AN1118">
        <v>18.850957257889501</v>
      </c>
      <c r="AO1118">
        <v>16.868378789775999</v>
      </c>
      <c r="AP1118">
        <v>16.839852933665099</v>
      </c>
      <c r="AQ1118">
        <v>14.7730454087206</v>
      </c>
      <c r="AR1118">
        <v>12.622940834170899</v>
      </c>
      <c r="AS1118">
        <v>11.153274035396599</v>
      </c>
      <c r="AT1118">
        <v>6.5184482920270597</v>
      </c>
      <c r="AU1118">
        <v>5.96819057296526</v>
      </c>
      <c r="AV1118">
        <v>6.8290148418458196</v>
      </c>
      <c r="AW1118">
        <v>7.28303340696419</v>
      </c>
      <c r="AX1118">
        <v>4.7531961073344497</v>
      </c>
      <c r="AY1118">
        <v>5.8076608733047701</v>
      </c>
      <c r="AZ1118">
        <v>5.2020338122065404</v>
      </c>
      <c r="BA1118">
        <v>7.6773829151826298</v>
      </c>
      <c r="BB1118">
        <v>4.0642254674548202</v>
      </c>
      <c r="BC1118">
        <v>3.8048602914638301</v>
      </c>
      <c r="BD1118">
        <v>6.3868033728525804</v>
      </c>
      <c r="BE1118">
        <v>3.6166550626843401</v>
      </c>
      <c r="BF1118">
        <v>1.90767643221163</v>
      </c>
      <c r="BG1118">
        <v>2.2356323764314698</v>
      </c>
      <c r="BH1118">
        <v>2.4493284205201902</v>
      </c>
      <c r="BI1118">
        <v>5.1483343051458901</v>
      </c>
      <c r="BJ1118">
        <v>5.1337358996334599</v>
      </c>
      <c r="BK1118">
        <v>4.6305796732782598</v>
      </c>
      <c r="BL1118">
        <v>4.0107194938859401</v>
      </c>
      <c r="BM1118">
        <v>1.4291246810565601</v>
      </c>
    </row>
    <row r="1119" spans="1:65" x14ac:dyDescent="0.2">
      <c r="A1119" t="s">
        <v>3034</v>
      </c>
      <c r="B1119" t="s">
        <v>579</v>
      </c>
      <c r="C1119" t="s">
        <v>1864</v>
      </c>
      <c r="D1119" t="s">
        <v>282</v>
      </c>
      <c r="O1119">
        <v>17.4647313</v>
      </c>
      <c r="P1119">
        <v>13.86988962</v>
      </c>
      <c r="Q1119">
        <v>17.094811920000001</v>
      </c>
      <c r="R1119">
        <v>19.209822819999999</v>
      </c>
      <c r="S1119">
        <v>19.57017055</v>
      </c>
      <c r="T1119">
        <v>17.128534030000001</v>
      </c>
      <c r="U1119">
        <v>19.168210670000001</v>
      </c>
      <c r="V1119">
        <v>21.372705109999998</v>
      </c>
      <c r="W1119">
        <v>20.257051090000001</v>
      </c>
      <c r="X1119">
        <v>19.447772180000001</v>
      </c>
      <c r="Y1119">
        <v>19.593114109999998</v>
      </c>
      <c r="Z1119">
        <v>16.612514669999999</v>
      </c>
      <c r="AA1119">
        <v>14.519420029999999</v>
      </c>
      <c r="AB1119">
        <v>14.865204370000001</v>
      </c>
      <c r="AC1119">
        <v>15.69640792</v>
      </c>
      <c r="AD1119">
        <v>17.693616349999999</v>
      </c>
      <c r="AE1119">
        <v>23.25224527</v>
      </c>
      <c r="AF1119">
        <v>22.54572362</v>
      </c>
      <c r="AG1119">
        <v>23.472091469999999</v>
      </c>
      <c r="AH1119">
        <v>21.88868824</v>
      </c>
      <c r="AI1119">
        <v>21.937906980000001</v>
      </c>
      <c r="AJ1119">
        <v>23.988260780000001</v>
      </c>
      <c r="AK1119">
        <v>19.85109791</v>
      </c>
      <c r="AL1119">
        <v>18.44621832</v>
      </c>
      <c r="AM1119">
        <v>19.456376290000001</v>
      </c>
      <c r="AN1119">
        <v>18.831939940000002</v>
      </c>
      <c r="AO1119">
        <v>15.43700143</v>
      </c>
      <c r="AP1119">
        <v>13.79911047</v>
      </c>
      <c r="AQ1119">
        <v>13.099425009999999</v>
      </c>
      <c r="AR1119">
        <v>13.75748849</v>
      </c>
      <c r="AS1119">
        <v>13.87433998</v>
      </c>
      <c r="AT1119">
        <v>13.15911981</v>
      </c>
      <c r="AU1119">
        <v>14.309346100000001</v>
      </c>
      <c r="AV1119">
        <v>15.94108612</v>
      </c>
      <c r="AW1119">
        <v>17.433845529999999</v>
      </c>
      <c r="AX1119">
        <v>18.941985280000001</v>
      </c>
      <c r="AY1119">
        <v>19.557738969999999</v>
      </c>
      <c r="AZ1119">
        <v>19.272705349999999</v>
      </c>
      <c r="BA1119">
        <v>20.269497430000001</v>
      </c>
      <c r="BB1119">
        <v>19.15827883</v>
      </c>
      <c r="BC1119">
        <v>18.966064809999999</v>
      </c>
      <c r="BD1119">
        <v>20.1725864</v>
      </c>
      <c r="BE1119">
        <v>19.11474604</v>
      </c>
      <c r="BF1119">
        <v>18.79801806</v>
      </c>
      <c r="BG1119">
        <v>18.57876465</v>
      </c>
      <c r="BH1119">
        <v>17.395076570000001</v>
      </c>
      <c r="BI1119">
        <v>17.592144789999999</v>
      </c>
      <c r="BJ1119">
        <v>17.213981100000002</v>
      </c>
      <c r="BK1119">
        <v>16.73544287</v>
      </c>
      <c r="BL1119">
        <v>16.242431580000002</v>
      </c>
    </row>
    <row r="1120" spans="1:65" x14ac:dyDescent="0.2">
      <c r="A1120" t="s">
        <v>3034</v>
      </c>
      <c r="B1120" t="s">
        <v>579</v>
      </c>
      <c r="C1120" t="s">
        <v>4123</v>
      </c>
      <c r="D1120" t="s">
        <v>456</v>
      </c>
      <c r="J1120">
        <v>46.462108186747784</v>
      </c>
      <c r="K1120">
        <v>46.780377976393531</v>
      </c>
      <c r="L1120">
        <v>45.936287039666759</v>
      </c>
      <c r="M1120">
        <v>46.194723074704953</v>
      </c>
      <c r="N1120">
        <v>47.146641844479447</v>
      </c>
      <c r="O1120">
        <v>47.543835864063624</v>
      </c>
      <c r="P1120">
        <v>49.266771871752432</v>
      </c>
      <c r="Q1120">
        <v>47.765987743521052</v>
      </c>
      <c r="R1120">
        <v>45.840598782694521</v>
      </c>
      <c r="S1120">
        <v>46.105886148195943</v>
      </c>
      <c r="T1120">
        <v>47.613969608104505</v>
      </c>
      <c r="U1120">
        <v>46.129220132639446</v>
      </c>
      <c r="V1120">
        <v>45.040075192485219</v>
      </c>
      <c r="W1120">
        <v>47.258289563237298</v>
      </c>
      <c r="X1120">
        <v>49.023777419064494</v>
      </c>
      <c r="Y1120">
        <v>48.827835580351206</v>
      </c>
      <c r="Z1120">
        <v>50.308683848327576</v>
      </c>
      <c r="AA1120">
        <v>50.714692439588703</v>
      </c>
      <c r="AB1120">
        <v>50.80590687320182</v>
      </c>
      <c r="AC1120">
        <v>49.825389515695754</v>
      </c>
      <c r="AD1120">
        <v>48.155323031170894</v>
      </c>
      <c r="AE1120">
        <v>45.579611889057617</v>
      </c>
      <c r="AF1120">
        <v>46.269120829408614</v>
      </c>
      <c r="AG1120">
        <v>46.568646672147139</v>
      </c>
      <c r="AH1120">
        <v>46.757644321788774</v>
      </c>
      <c r="AI1120">
        <v>48.303164525698591</v>
      </c>
      <c r="AJ1120">
        <v>48.634966530671825</v>
      </c>
      <c r="AK1120">
        <v>51.215484167025082</v>
      </c>
      <c r="AL1120">
        <v>51.661930259455183</v>
      </c>
      <c r="AM1120">
        <v>52.826025646595575</v>
      </c>
      <c r="AN1120">
        <v>53.933439776111328</v>
      </c>
      <c r="AO1120">
        <v>57.216063220019734</v>
      </c>
      <c r="AP1120">
        <v>58.394433716948967</v>
      </c>
      <c r="AQ1120">
        <v>58.916416426997642</v>
      </c>
      <c r="AR1120">
        <v>58.224850122889514</v>
      </c>
      <c r="AS1120">
        <v>57.194373977969704</v>
      </c>
      <c r="AT1120">
        <v>57.164679368256067</v>
      </c>
      <c r="AU1120">
        <v>56.458628012864679</v>
      </c>
      <c r="AV1120">
        <v>54.902788742220345</v>
      </c>
      <c r="AW1120">
        <v>54.15255944528564</v>
      </c>
      <c r="AX1120">
        <v>53.170512312180804</v>
      </c>
      <c r="AY1120">
        <v>52.510717917002971</v>
      </c>
      <c r="AZ1120">
        <v>52.95491778411504</v>
      </c>
      <c r="BA1120">
        <v>52.011524402271306</v>
      </c>
      <c r="BB1120">
        <v>53.480044818910066</v>
      </c>
      <c r="BC1120">
        <v>53.399073631584749</v>
      </c>
      <c r="BD1120">
        <v>51.440091886731189</v>
      </c>
      <c r="BE1120">
        <v>51.987300958579667</v>
      </c>
      <c r="BF1120">
        <v>53.351174146784871</v>
      </c>
      <c r="BG1120">
        <v>54.634075367379673</v>
      </c>
      <c r="BH1120">
        <v>56.215545823743739</v>
      </c>
      <c r="BI1120">
        <v>56.898615622923373</v>
      </c>
      <c r="BJ1120">
        <v>57.608333125106604</v>
      </c>
      <c r="BK1120">
        <v>57.65268158952653</v>
      </c>
      <c r="BL1120">
        <v>58.104416187062903</v>
      </c>
      <c r="BM1120">
        <v>59.681085730883069</v>
      </c>
    </row>
    <row r="1121" spans="1:65" x14ac:dyDescent="0.2">
      <c r="A1121" t="s">
        <v>3034</v>
      </c>
      <c r="B1121" t="s">
        <v>579</v>
      </c>
      <c r="C1121" t="s">
        <v>989</v>
      </c>
      <c r="D1121" t="s">
        <v>1129</v>
      </c>
      <c r="J1121">
        <v>16317199213.270081</v>
      </c>
      <c r="K1121">
        <v>16828140065.399857</v>
      </c>
      <c r="L1121">
        <v>18079635866.887737</v>
      </c>
      <c r="M1121">
        <v>18990174528.31031</v>
      </c>
      <c r="N1121">
        <v>20471284427.026466</v>
      </c>
      <c r="O1121">
        <v>21495392992.142757</v>
      </c>
      <c r="P1121">
        <v>23019802963.073307</v>
      </c>
      <c r="Q1121">
        <v>25330294816.43309</v>
      </c>
      <c r="R1121">
        <v>27780089187.831139</v>
      </c>
      <c r="S1121">
        <v>29246105918.518257</v>
      </c>
      <c r="T1121">
        <v>29286931700.891846</v>
      </c>
      <c r="U1121">
        <v>30583954435.450802</v>
      </c>
      <c r="V1121">
        <v>31035017473.432705</v>
      </c>
      <c r="W1121">
        <v>33397221984.465656</v>
      </c>
      <c r="X1121">
        <v>35163617501.828598</v>
      </c>
      <c r="Y1121">
        <v>36415360732.300545</v>
      </c>
      <c r="Z1121">
        <v>36085290467.534866</v>
      </c>
      <c r="AA1121">
        <v>35939307366.926338</v>
      </c>
      <c r="AB1121">
        <v>37160369403.372124</v>
      </c>
      <c r="AC1121">
        <v>39717053095.893677</v>
      </c>
      <c r="AD1121">
        <v>42085690760.512733</v>
      </c>
      <c r="AE1121">
        <v>46430296292.012413</v>
      </c>
      <c r="AF1121">
        <v>49263110730.769592</v>
      </c>
      <c r="AG1121">
        <v>51112394957.800385</v>
      </c>
      <c r="AH1121">
        <v>53475094326.801376</v>
      </c>
      <c r="AI1121">
        <v>54784735939.548668</v>
      </c>
      <c r="AJ1121">
        <v>56276354331.565369</v>
      </c>
      <c r="AK1121">
        <v>56026306406.695969</v>
      </c>
      <c r="AL1121">
        <v>58399802204.900803</v>
      </c>
      <c r="AM1121">
        <v>60530105977.734375</v>
      </c>
      <c r="AN1121">
        <v>63885300709.99968</v>
      </c>
      <c r="AO1121">
        <v>62169066178.507805</v>
      </c>
      <c r="AP1121">
        <v>62999590526.635078</v>
      </c>
      <c r="AQ1121">
        <v>63445313274.54023</v>
      </c>
      <c r="AR1121">
        <v>58858153107.263992</v>
      </c>
      <c r="AS1121">
        <v>60727421660.450806</v>
      </c>
      <c r="AT1121">
        <v>61216446652.491127</v>
      </c>
      <c r="AU1121">
        <v>62960154255.148529</v>
      </c>
      <c r="AV1121">
        <v>66002654293.307632</v>
      </c>
      <c r="AW1121">
        <v>70096986343.025406</v>
      </c>
      <c r="AX1121">
        <v>73094316588.116699</v>
      </c>
      <c r="AY1121">
        <v>78283810258.074387</v>
      </c>
      <c r="AZ1121">
        <v>83037625057.165756</v>
      </c>
      <c r="BA1121">
        <v>86204289884.18544</v>
      </c>
      <c r="BB1121">
        <v>87060377391.670868</v>
      </c>
      <c r="BC1121">
        <v>89898732182.375092</v>
      </c>
      <c r="BD1121">
        <v>96400034413.134033</v>
      </c>
      <c r="BE1121">
        <v>99326670245.580048</v>
      </c>
      <c r="BF1121">
        <v>104007474237.17682</v>
      </c>
      <c r="BG1121">
        <v>107531080789.72556</v>
      </c>
      <c r="BH1121">
        <v>109782008756.73158</v>
      </c>
      <c r="BI1121">
        <v>111654521231.29839</v>
      </c>
      <c r="BJ1121">
        <v>109249459337.35938</v>
      </c>
      <c r="BK1121">
        <v>109565362308.349</v>
      </c>
      <c r="BL1121">
        <v>110248705290.91263</v>
      </c>
      <c r="BM1121">
        <v>95292574702.871536</v>
      </c>
    </row>
    <row r="1122" spans="1:65" x14ac:dyDescent="0.2">
      <c r="A1122" t="s">
        <v>3034</v>
      </c>
      <c r="B1122" t="s">
        <v>579</v>
      </c>
      <c r="C1122" t="s">
        <v>242</v>
      </c>
      <c r="D1122" t="s">
        <v>1372</v>
      </c>
      <c r="J1122">
        <v>16505000000</v>
      </c>
      <c r="K1122">
        <v>19500000000</v>
      </c>
      <c r="L1122">
        <v>22725000000</v>
      </c>
      <c r="M1122">
        <v>26081000000</v>
      </c>
      <c r="N1122">
        <v>28901000000</v>
      </c>
      <c r="O1122">
        <v>33308000000</v>
      </c>
      <c r="P1122">
        <v>36663000000</v>
      </c>
      <c r="Q1122">
        <v>45755000000</v>
      </c>
      <c r="R1122">
        <v>58672000000</v>
      </c>
      <c r="S1122">
        <v>78604000000</v>
      </c>
      <c r="T1122">
        <v>96766000000</v>
      </c>
      <c r="U1122">
        <v>125768000000</v>
      </c>
      <c r="V1122">
        <v>179344000000</v>
      </c>
      <c r="W1122">
        <v>209550000000</v>
      </c>
      <c r="X1122">
        <v>255190000000</v>
      </c>
      <c r="Y1122">
        <v>305718000000</v>
      </c>
      <c r="Z1122">
        <v>381639000000</v>
      </c>
      <c r="AA1122">
        <v>468621000000</v>
      </c>
      <c r="AB1122">
        <v>571548000000</v>
      </c>
      <c r="AC1122">
        <v>671390000000</v>
      </c>
      <c r="AD1122">
        <v>843738000000</v>
      </c>
      <c r="AE1122">
        <v>1186326000000</v>
      </c>
      <c r="AF1122">
        <v>1594018000000</v>
      </c>
      <c r="AG1122">
        <v>1964918000000</v>
      </c>
      <c r="AH1122">
        <v>2428926000000</v>
      </c>
      <c r="AI1122">
        <v>4101177000000</v>
      </c>
      <c r="AJ1122">
        <v>5433782000000</v>
      </c>
      <c r="AK1122">
        <v>6672360000000</v>
      </c>
      <c r="AL1122">
        <v>7823937000000</v>
      </c>
      <c r="AM1122">
        <v>10016162000000</v>
      </c>
      <c r="AN1122">
        <v>11836730000000</v>
      </c>
      <c r="AO1122">
        <v>12859655000000</v>
      </c>
      <c r="AP1122">
        <v>15343021000000</v>
      </c>
      <c r="AQ1122">
        <v>18594077000000</v>
      </c>
      <c r="AR1122">
        <v>19704620000000</v>
      </c>
      <c r="AS1122">
        <v>17320000000000</v>
      </c>
      <c r="AT1122">
        <v>18793000000000</v>
      </c>
      <c r="AU1122">
        <v>20877000000000</v>
      </c>
      <c r="AV1122">
        <v>22683000000000</v>
      </c>
      <c r="AW1122">
        <v>24347000000000</v>
      </c>
      <c r="AX1122">
        <v>25439000000000</v>
      </c>
      <c r="AY1122">
        <v>27424999999999.898</v>
      </c>
      <c r="AZ1122">
        <v>29715000000000</v>
      </c>
      <c r="BA1122">
        <v>31869000000000</v>
      </c>
      <c r="BB1122">
        <v>33554000000000</v>
      </c>
      <c r="BC1122">
        <v>34411000000000</v>
      </c>
      <c r="BD1122">
        <v>37708999999999.906</v>
      </c>
      <c r="BE1122">
        <v>37209000000000</v>
      </c>
      <c r="BF1122">
        <v>38509000000000</v>
      </c>
      <c r="BG1122">
        <v>41554999999999.906</v>
      </c>
      <c r="BH1122">
        <v>48124000000000</v>
      </c>
      <c r="BI1122">
        <v>57064999999999.906</v>
      </c>
      <c r="BJ1122">
        <v>58814999999999.906</v>
      </c>
      <c r="BK1122">
        <v>61497000000000</v>
      </c>
      <c r="BL1122">
        <v>67830000000000.102</v>
      </c>
      <c r="BM1122">
        <v>77041502818847.188</v>
      </c>
    </row>
    <row r="1123" spans="1:65" x14ac:dyDescent="0.2">
      <c r="A1123" t="s">
        <v>3034</v>
      </c>
      <c r="B1123" t="s">
        <v>579</v>
      </c>
      <c r="C1123" t="s">
        <v>2914</v>
      </c>
      <c r="D1123" t="s">
        <v>3471</v>
      </c>
      <c r="F1123">
        <v>10.085211996777815</v>
      </c>
      <c r="G1123">
        <v>-6.6759707921615643</v>
      </c>
      <c r="H1123">
        <v>-3.4266317811288474</v>
      </c>
      <c r="I1123">
        <v>13.199503062744199</v>
      </c>
      <c r="J1123">
        <v>-3.192383965221353</v>
      </c>
      <c r="K1123">
        <v>29.734470289815533</v>
      </c>
      <c r="L1123">
        <v>-9.2601451837678042</v>
      </c>
      <c r="M1123">
        <v>14.523782234956855</v>
      </c>
      <c r="N1123">
        <v>-2.2157282680489061</v>
      </c>
      <c r="O1123">
        <v>29.258607278830681</v>
      </c>
      <c r="P1123">
        <v>4.2693355292332029</v>
      </c>
      <c r="Q1123">
        <v>-2.4390984751837834</v>
      </c>
      <c r="R1123">
        <v>9.083408574363915</v>
      </c>
      <c r="S1123">
        <v>19.827893767927989</v>
      </c>
      <c r="T1123">
        <v>-18.017792704276758</v>
      </c>
      <c r="U1123">
        <v>9.3073593073593059</v>
      </c>
      <c r="V1123">
        <v>16.244268722174084</v>
      </c>
      <c r="W1123">
        <v>6.9145287419400319</v>
      </c>
      <c r="X1123">
        <v>-0.31652337567888367</v>
      </c>
      <c r="Y1123">
        <v>10.875348637631106</v>
      </c>
      <c r="Z1123">
        <v>13.234582712513827</v>
      </c>
      <c r="AA1123">
        <v>5.3333561181506894</v>
      </c>
      <c r="AB1123">
        <v>-2.1504068008337782</v>
      </c>
      <c r="AC1123">
        <v>-5.8916669429983699</v>
      </c>
      <c r="AD1123">
        <v>-9.6431497256012904</v>
      </c>
      <c r="AE1123">
        <v>4.3519800339266936</v>
      </c>
      <c r="AF1123">
        <v>9.2144845755710776</v>
      </c>
      <c r="AG1123">
        <v>8.0093412374573631</v>
      </c>
      <c r="AH1123">
        <v>-7.3267122853701778</v>
      </c>
      <c r="AI1123">
        <v>-1.1725192927283388</v>
      </c>
      <c r="AJ1123">
        <v>-8.7373855293820526</v>
      </c>
      <c r="AK1123">
        <v>42.984924718502072</v>
      </c>
      <c r="AL1123">
        <v>38.201614292647605</v>
      </c>
      <c r="AM1123">
        <v>26.712667046969415</v>
      </c>
      <c r="AN1123">
        <v>6.0658982015353189</v>
      </c>
      <c r="AO1123">
        <v>-12.019939845983217</v>
      </c>
      <c r="AP1123">
        <v>-0.64483438449248354</v>
      </c>
      <c r="AQ1123">
        <v>-6.3081359481130335</v>
      </c>
      <c r="AR1123">
        <v>-38.629975401362785</v>
      </c>
      <c r="AS1123">
        <v>12.263304232679161</v>
      </c>
      <c r="AT1123">
        <v>8.4239591154568103</v>
      </c>
      <c r="AU1123">
        <v>10.070367474635475</v>
      </c>
      <c r="AV1123">
        <v>11.355103200566845</v>
      </c>
      <c r="AW1123">
        <v>11.183203324349435</v>
      </c>
      <c r="AX1123">
        <v>11.472806723846631</v>
      </c>
      <c r="AY1123">
        <v>16.933809963099634</v>
      </c>
      <c r="AZ1123">
        <v>15.797051427444416</v>
      </c>
      <c r="BA1123">
        <v>9.0833219784711758</v>
      </c>
      <c r="BB1123">
        <v>-6.295573424935597</v>
      </c>
      <c r="BC1123">
        <v>9.562094879442796</v>
      </c>
      <c r="BD1123">
        <v>18.515927393291392</v>
      </c>
      <c r="BE1123">
        <v>2.8867130354438757</v>
      </c>
      <c r="BF1123">
        <v>7.8066242181214989</v>
      </c>
      <c r="BG1123">
        <v>11.953560210332668</v>
      </c>
      <c r="BH1123">
        <v>-1.1512248557093585</v>
      </c>
      <c r="BI1123">
        <v>-0.16256762761035759</v>
      </c>
      <c r="BJ1123">
        <v>-3.2283736661884603</v>
      </c>
      <c r="BK1123">
        <v>1.5041011102213844</v>
      </c>
      <c r="BL1123">
        <v>3.8031427231248074</v>
      </c>
      <c r="BM1123">
        <v>-21.200818833048686</v>
      </c>
    </row>
    <row r="1124" spans="1:65" x14ac:dyDescent="0.2">
      <c r="A1124" t="s">
        <v>3034</v>
      </c>
      <c r="B1124" t="s">
        <v>579</v>
      </c>
      <c r="C1124" t="s">
        <v>3689</v>
      </c>
      <c r="D1124" t="s">
        <v>374</v>
      </c>
      <c r="E1124">
        <v>8378785123121.2598</v>
      </c>
      <c r="F1124">
        <v>7820120800962.1904</v>
      </c>
      <c r="G1124">
        <v>8453555608160.5498</v>
      </c>
      <c r="H1124">
        <v>8249464402899.6602</v>
      </c>
      <c r="I1124">
        <v>8729830806216.9609</v>
      </c>
      <c r="J1124">
        <v>9289447856706.6191</v>
      </c>
      <c r="K1124">
        <v>9221358191126.4609</v>
      </c>
      <c r="L1124">
        <v>9732535050870.8516</v>
      </c>
      <c r="M1124">
        <v>10598534723471.801</v>
      </c>
      <c r="N1124">
        <v>12285645326180.299</v>
      </c>
      <c r="O1124">
        <v>11609035797470.699</v>
      </c>
      <c r="P1124">
        <v>12139378637156.199</v>
      </c>
      <c r="Q1124">
        <v>13582122995615.801</v>
      </c>
      <c r="R1124">
        <v>14608259474303.5</v>
      </c>
      <c r="S1124">
        <v>14120031353699.1</v>
      </c>
      <c r="T1124">
        <v>16159190745851.6</v>
      </c>
      <c r="U1124">
        <v>15643726759015.1</v>
      </c>
      <c r="V1124">
        <v>14939881364073.602</v>
      </c>
      <c r="W1124">
        <v>18700196191724.598</v>
      </c>
      <c r="X1124">
        <v>20262223556922.801</v>
      </c>
      <c r="Y1124">
        <v>21296934289794.602</v>
      </c>
      <c r="Z1124">
        <v>18776860111488.902</v>
      </c>
      <c r="AA1124">
        <v>18484326733440.801</v>
      </c>
      <c r="AB1124">
        <v>18319398432368.801</v>
      </c>
      <c r="AC1124">
        <v>20207247456565.398</v>
      </c>
      <c r="AD1124">
        <v>23107362842387.098</v>
      </c>
      <c r="AE1124">
        <v>27891796677153</v>
      </c>
      <c r="AF1124">
        <v>30064109193106.699</v>
      </c>
      <c r="AG1124">
        <v>30139512193138.102</v>
      </c>
      <c r="AH1124">
        <v>32672699936666.602</v>
      </c>
      <c r="AI1124">
        <v>38420980815311.703</v>
      </c>
      <c r="AJ1124">
        <v>43015772322200</v>
      </c>
      <c r="AK1124">
        <v>45418580965400</v>
      </c>
      <c r="AL1124">
        <v>48243545535100</v>
      </c>
      <c r="AM1124">
        <v>48264224618700</v>
      </c>
      <c r="AN1124">
        <v>49982835572600</v>
      </c>
      <c r="AO1124">
        <v>54782696284200</v>
      </c>
      <c r="AP1124">
        <v>56509117135000</v>
      </c>
      <c r="AQ1124">
        <v>60676933700700</v>
      </c>
      <c r="AR1124">
        <v>64271378031100</v>
      </c>
      <c r="AS1124">
        <v>68221784981500</v>
      </c>
      <c r="AT1124">
        <v>70139415356700</v>
      </c>
      <c r="AU1124">
        <v>68471910682600.008</v>
      </c>
      <c r="AV1124">
        <v>73511645791500</v>
      </c>
      <c r="AW1124">
        <v>80722114663800</v>
      </c>
      <c r="AX1124">
        <v>88125000000000</v>
      </c>
      <c r="AY1124">
        <v>96513000000000</v>
      </c>
      <c r="AZ1124">
        <v>102516000000000</v>
      </c>
      <c r="BA1124">
        <v>104604000000000</v>
      </c>
      <c r="BB1124">
        <v>99158000000000</v>
      </c>
      <c r="BC1124">
        <v>101203000000000</v>
      </c>
      <c r="BD1124">
        <v>113608000000000</v>
      </c>
      <c r="BE1124">
        <v>118690000000000</v>
      </c>
      <c r="BF1124">
        <v>124241000000000</v>
      </c>
      <c r="BG1124">
        <v>123882000000000</v>
      </c>
      <c r="BH1124">
        <v>125936000000000</v>
      </c>
      <c r="BI1124">
        <v>125673000000000</v>
      </c>
      <c r="BJ1124">
        <v>128902000000000</v>
      </c>
      <c r="BK1124">
        <v>129730000000000</v>
      </c>
      <c r="BL1124">
        <v>133714000000000</v>
      </c>
      <c r="BM1124">
        <v>110489459553791</v>
      </c>
    </row>
    <row r="1125" spans="1:65" x14ac:dyDescent="0.2">
      <c r="A1125" t="s">
        <v>3034</v>
      </c>
      <c r="B1125" t="s">
        <v>579</v>
      </c>
      <c r="C1125" t="s">
        <v>2869</v>
      </c>
      <c r="D1125" t="s">
        <v>2972</v>
      </c>
      <c r="E1125">
        <v>3201465079.1258478</v>
      </c>
      <c r="F1125">
        <v>3671667850.7462687</v>
      </c>
      <c r="G1125">
        <v>4057909972.1787515</v>
      </c>
      <c r="H1125">
        <v>3995653011.1111112</v>
      </c>
      <c r="I1125">
        <v>4979916344.4444447</v>
      </c>
      <c r="J1125">
        <v>4772761904.7619047</v>
      </c>
      <c r="K1125">
        <v>4630888888.8888893</v>
      </c>
      <c r="L1125">
        <v>4784272094.9630165</v>
      </c>
      <c r="M1125">
        <v>4884266221.4501867</v>
      </c>
      <c r="N1125">
        <v>5327363942.3382235</v>
      </c>
      <c r="O1125">
        <v>5834408648.7893219</v>
      </c>
      <c r="P1125">
        <v>6618773609.989315</v>
      </c>
      <c r="Q1125">
        <v>7059913018.4252768</v>
      </c>
      <c r="R1125">
        <v>8197923781.4837284</v>
      </c>
      <c r="S1125">
        <v>9850815564.6024628</v>
      </c>
      <c r="T1125">
        <v>10636326893.541348</v>
      </c>
      <c r="U1125">
        <v>12163597060.095114</v>
      </c>
      <c r="V1125">
        <v>15105780683.196371</v>
      </c>
      <c r="W1125">
        <v>18352193375.111908</v>
      </c>
      <c r="X1125">
        <v>22374031394.908848</v>
      </c>
      <c r="Y1125">
        <v>26824293597.697041</v>
      </c>
      <c r="Z1125">
        <v>30181577266.687714</v>
      </c>
      <c r="AA1125">
        <v>32651695071.29504</v>
      </c>
      <c r="AB1125">
        <v>32102209682.021366</v>
      </c>
      <c r="AC1125">
        <v>31219976690.554718</v>
      </c>
      <c r="AD1125">
        <v>27802696475.412773</v>
      </c>
      <c r="AE1125">
        <v>26261021266.256496</v>
      </c>
      <c r="AF1125">
        <v>27632336617.249237</v>
      </c>
      <c r="AG1125">
        <v>29637130051.37825</v>
      </c>
      <c r="AH1125">
        <v>29987489763.222988</v>
      </c>
      <c r="AI1125">
        <v>36574770039.421814</v>
      </c>
      <c r="AJ1125">
        <v>37489177790.06398</v>
      </c>
      <c r="AK1125">
        <v>46746860755.77121</v>
      </c>
      <c r="AL1125">
        <v>53733104249.470901</v>
      </c>
      <c r="AM1125">
        <v>65675207927.988792</v>
      </c>
      <c r="AN1125">
        <v>74589545559.220291</v>
      </c>
      <c r="AO1125">
        <v>81123099803.695099</v>
      </c>
      <c r="AP1125">
        <v>90650161372.813446</v>
      </c>
      <c r="AQ1125">
        <v>84825172943.43956</v>
      </c>
      <c r="AR1125">
        <v>74616518092.951401</v>
      </c>
      <c r="AS1125">
        <v>85843702230.118927</v>
      </c>
      <c r="AT1125">
        <v>85537119571.938675</v>
      </c>
      <c r="AU1125">
        <v>84346105145.698212</v>
      </c>
      <c r="AV1125">
        <v>80145882798.565842</v>
      </c>
      <c r="AW1125">
        <v>97038251619.323639</v>
      </c>
      <c r="AX1125">
        <v>119151984230.49782</v>
      </c>
      <c r="AY1125">
        <v>131307367959.72318</v>
      </c>
      <c r="AZ1125">
        <v>166550240923.82022</v>
      </c>
      <c r="BA1125">
        <v>191878757823.87387</v>
      </c>
      <c r="BB1125">
        <v>186660905224.44534</v>
      </c>
      <c r="BC1125">
        <v>228374034852.34357</v>
      </c>
      <c r="BD1125">
        <v>260994367578.85431</v>
      </c>
      <c r="BE1125">
        <v>293428795736.02454</v>
      </c>
      <c r="BF1125">
        <v>304283750519.65576</v>
      </c>
      <c r="BG1125">
        <v>305707767233.27875</v>
      </c>
      <c r="BH1125">
        <v>244431112963.36758</v>
      </c>
      <c r="BI1125">
        <v>236444408878.66385</v>
      </c>
      <c r="BJ1125">
        <v>260089070429.80051</v>
      </c>
      <c r="BK1125">
        <v>279188646765.7113</v>
      </c>
      <c r="BL1125">
        <v>272675074209.84363</v>
      </c>
      <c r="BM1125">
        <v>237306541146.77237</v>
      </c>
    </row>
    <row r="1126" spans="1:65" x14ac:dyDescent="0.2">
      <c r="A1126" t="s">
        <v>3034</v>
      </c>
      <c r="B1126" t="s">
        <v>579</v>
      </c>
      <c r="C1126" t="s">
        <v>80</v>
      </c>
      <c r="D1126" t="s">
        <v>1793</v>
      </c>
      <c r="E1126">
        <v>1705445600</v>
      </c>
      <c r="F1126">
        <v>2062929200</v>
      </c>
      <c r="G1126">
        <v>2410103800</v>
      </c>
      <c r="H1126">
        <v>3227078400</v>
      </c>
      <c r="I1126">
        <v>3574336300</v>
      </c>
      <c r="J1126">
        <v>5028000000</v>
      </c>
      <c r="K1126">
        <v>6376000000</v>
      </c>
      <c r="L1126">
        <v>7255000000</v>
      </c>
      <c r="M1126">
        <v>8217000000</v>
      </c>
      <c r="N1126">
        <v>9838000000</v>
      </c>
      <c r="O1126">
        <v>12284000000</v>
      </c>
      <c r="P1126">
        <v>17095000000</v>
      </c>
      <c r="Q1126">
        <v>18144000000</v>
      </c>
      <c r="R1126">
        <v>23011000000</v>
      </c>
      <c r="S1126">
        <v>28208000000</v>
      </c>
      <c r="T1126">
        <v>36176000000</v>
      </c>
      <c r="U1126">
        <v>43682000000</v>
      </c>
      <c r="V1126">
        <v>55216000000</v>
      </c>
      <c r="W1126">
        <v>77820000000</v>
      </c>
      <c r="X1126">
        <v>110722000000</v>
      </c>
      <c r="Y1126">
        <v>159371000000</v>
      </c>
      <c r="Z1126">
        <v>206874000000</v>
      </c>
      <c r="AA1126">
        <v>272766000000</v>
      </c>
      <c r="AB1126">
        <v>334565000000</v>
      </c>
      <c r="AC1126">
        <v>425631000000</v>
      </c>
      <c r="AD1126">
        <v>531264000000</v>
      </c>
      <c r="AE1126">
        <v>665814000000</v>
      </c>
      <c r="AF1126">
        <v>868383000000</v>
      </c>
      <c r="AG1126">
        <v>1182370000000</v>
      </c>
      <c r="AH1126">
        <v>1596555000000</v>
      </c>
      <c r="AI1126">
        <v>2992349000000</v>
      </c>
      <c r="AJ1126">
        <v>3660731000000</v>
      </c>
      <c r="AK1126">
        <v>5217772000000</v>
      </c>
      <c r="AL1126">
        <v>7344993000000</v>
      </c>
      <c r="AM1126">
        <v>9774338000000</v>
      </c>
      <c r="AN1126">
        <v>12622276000000</v>
      </c>
      <c r="AO1126">
        <v>18122545000000</v>
      </c>
      <c r="AP1126">
        <v>24245733000000</v>
      </c>
      <c r="AQ1126">
        <v>28527858000000</v>
      </c>
      <c r="AR1126">
        <v>33587704000000</v>
      </c>
      <c r="AS1126">
        <v>34351000000000</v>
      </c>
      <c r="AT1126">
        <v>37415000000000</v>
      </c>
      <c r="AU1126">
        <v>39352000000000</v>
      </c>
      <c r="AV1126">
        <v>42514000000000</v>
      </c>
      <c r="AW1126">
        <v>48262000000000</v>
      </c>
      <c r="AX1126">
        <v>47166000000000</v>
      </c>
      <c r="AY1126">
        <v>52969000000000</v>
      </c>
      <c r="AZ1126">
        <v>58834000000000</v>
      </c>
      <c r="BA1126">
        <v>62638000000000</v>
      </c>
      <c r="BB1126">
        <v>69238000000000</v>
      </c>
      <c r="BC1126">
        <v>74864000000000</v>
      </c>
      <c r="BD1126">
        <v>82635000000000</v>
      </c>
      <c r="BE1126">
        <v>89815000000000</v>
      </c>
      <c r="BF1126">
        <v>100668000000000</v>
      </c>
      <c r="BG1126">
        <v>108666000000000</v>
      </c>
      <c r="BH1126">
        <v>119188000000000</v>
      </c>
      <c r="BI1126">
        <v>125605000000000</v>
      </c>
      <c r="BJ1126">
        <v>136972000000000</v>
      </c>
      <c r="BK1126">
        <v>152332000000000</v>
      </c>
      <c r="BL1126">
        <v>167207000000000</v>
      </c>
      <c r="BM1126">
        <v>177691312482651</v>
      </c>
    </row>
    <row r="1127" spans="1:65" x14ac:dyDescent="0.2">
      <c r="A1127" t="s">
        <v>3034</v>
      </c>
      <c r="B1127" t="s">
        <v>579</v>
      </c>
      <c r="C1127" t="s">
        <v>912</v>
      </c>
      <c r="D1127" t="s">
        <v>1555</v>
      </c>
      <c r="AZ1127">
        <v>2.1</v>
      </c>
      <c r="BC1127">
        <v>2.5</v>
      </c>
      <c r="BE1127">
        <v>2.65</v>
      </c>
      <c r="BG1127">
        <v>2.5874160000000002</v>
      </c>
      <c r="BI1127">
        <v>2.2079710000000001</v>
      </c>
      <c r="BK1127">
        <v>2.61</v>
      </c>
    </row>
    <row r="1128" spans="1:65" x14ac:dyDescent="0.2">
      <c r="A1128" t="s">
        <v>3034</v>
      </c>
      <c r="B1128" t="s">
        <v>579</v>
      </c>
      <c r="C1128" t="s">
        <v>523</v>
      </c>
      <c r="D1128" t="s">
        <v>780</v>
      </c>
    </row>
    <row r="1129" spans="1:65" x14ac:dyDescent="0.2">
      <c r="A1129" t="s">
        <v>3034</v>
      </c>
      <c r="B1129" t="s">
        <v>579</v>
      </c>
      <c r="C1129" t="s">
        <v>3630</v>
      </c>
      <c r="D1129" t="s">
        <v>3226</v>
      </c>
    </row>
    <row r="1130" spans="1:65" x14ac:dyDescent="0.2">
      <c r="A1130" t="s">
        <v>3034</v>
      </c>
      <c r="B1130" t="s">
        <v>579</v>
      </c>
      <c r="C1130" t="s">
        <v>2002</v>
      </c>
      <c r="D1130" t="s">
        <v>1043</v>
      </c>
    </row>
    <row r="1131" spans="1:65" x14ac:dyDescent="0.2">
      <c r="A1131" t="s">
        <v>3034</v>
      </c>
      <c r="B1131" t="s">
        <v>579</v>
      </c>
      <c r="C1131" t="s">
        <v>1220</v>
      </c>
      <c r="D1131" t="s">
        <v>3481</v>
      </c>
      <c r="BB1131">
        <v>286000</v>
      </c>
      <c r="BC1131">
        <v>280000</v>
      </c>
      <c r="BD1131">
        <v>103000</v>
      </c>
      <c r="BE1131">
        <v>230000</v>
      </c>
      <c r="BF1131">
        <v>157000</v>
      </c>
      <c r="BG1131">
        <v>137000</v>
      </c>
      <c r="BH1131">
        <v>224000</v>
      </c>
      <c r="BI1131">
        <v>171000</v>
      </c>
      <c r="BJ1131">
        <v>139000</v>
      </c>
      <c r="BK1131">
        <v>145000</v>
      </c>
      <c r="BL1131">
        <v>139000</v>
      </c>
      <c r="BM1131">
        <v>106000</v>
      </c>
    </row>
    <row r="1132" spans="1:65" x14ac:dyDescent="0.2">
      <c r="A1132" t="s">
        <v>3034</v>
      </c>
      <c r="B1132" t="s">
        <v>579</v>
      </c>
      <c r="C1132" t="s">
        <v>3693</v>
      </c>
      <c r="D1132" t="s">
        <v>1844</v>
      </c>
      <c r="M1132">
        <v>0.12464387464387464</v>
      </c>
      <c r="N1132">
        <v>0.17410728951085705</v>
      </c>
      <c r="P1132">
        <v>0.10785285372821082</v>
      </c>
      <c r="Q1132">
        <v>0.21854620275972703</v>
      </c>
      <c r="R1132">
        <v>6.8414076196177363E-3</v>
      </c>
      <c r="S1132">
        <v>0.12348307430274644</v>
      </c>
      <c r="T1132">
        <v>4.7716102821384991E-3</v>
      </c>
      <c r="U1132">
        <v>1.205282581370923E-2</v>
      </c>
      <c r="W1132">
        <v>1.6465024993907939E-3</v>
      </c>
      <c r="X1132">
        <v>0.16303350609270048</v>
      </c>
      <c r="Y1132">
        <v>0.11717412531544441</v>
      </c>
      <c r="Z1132">
        <v>6.598203258497301E-2</v>
      </c>
      <c r="AA1132">
        <v>1.1635310581991772E-2</v>
      </c>
      <c r="AB1132">
        <v>0.15454746165534616</v>
      </c>
      <c r="AC1132">
        <v>2.0389584655545249E-2</v>
      </c>
      <c r="AD1132">
        <v>7.7715173887701577E-2</v>
      </c>
      <c r="AE1132">
        <v>0.17504150872466401</v>
      </c>
      <c r="AF1132">
        <v>0.24560928618059646</v>
      </c>
      <c r="AG1132">
        <v>0.32716795537142523</v>
      </c>
      <c r="AH1132">
        <v>3.5825190697394058E-3</v>
      </c>
      <c r="AI1132">
        <v>1.185541388608094E-2</v>
      </c>
      <c r="AJ1132">
        <v>6.26854415547315E-3</v>
      </c>
      <c r="AK1132">
        <v>9.9298679184558619E-2</v>
      </c>
      <c r="AL1132">
        <v>0.38815503595417744</v>
      </c>
      <c r="AM1132">
        <v>0.14832188974575111</v>
      </c>
      <c r="AN1132">
        <v>0.24772676088082243</v>
      </c>
      <c r="AO1132">
        <v>0.43511469486551929</v>
      </c>
      <c r="AP1132">
        <v>0.63600807323425956</v>
      </c>
      <c r="AQ1132">
        <v>0.56890235526910882</v>
      </c>
      <c r="AR1132">
        <v>0.4455328903236096</v>
      </c>
      <c r="AS1132">
        <v>0.46543936261696689</v>
      </c>
      <c r="AT1132">
        <v>0.44400418584235785</v>
      </c>
      <c r="AU1132">
        <v>0.42245492923506039</v>
      </c>
      <c r="AV1132">
        <v>0.73572536169865155</v>
      </c>
      <c r="AW1132">
        <v>0.77629691465800588</v>
      </c>
      <c r="AX1132">
        <v>0.95762747511224655</v>
      </c>
      <c r="AY1132">
        <v>0.79896993851242137</v>
      </c>
      <c r="AZ1132">
        <v>0.78561089475947654</v>
      </c>
      <c r="BA1132">
        <v>0.80498770417539534</v>
      </c>
      <c r="BB1132">
        <v>1.2864560646491456</v>
      </c>
      <c r="BC1132">
        <v>0.81192795594148337</v>
      </c>
      <c r="BD1132">
        <v>1.2679660218420132</v>
      </c>
      <c r="BE1132">
        <v>1.5348730062939449</v>
      </c>
      <c r="BF1132">
        <v>1.2960848838907038</v>
      </c>
      <c r="BG1132">
        <v>1.8256419301972002</v>
      </c>
      <c r="BH1132">
        <v>2.2112558877179489</v>
      </c>
      <c r="BI1132">
        <v>2.713594259417397</v>
      </c>
      <c r="BJ1132">
        <v>4.1115941029726395</v>
      </c>
      <c r="BK1132">
        <v>4.366100194084348</v>
      </c>
      <c r="BL1132">
        <v>3.4213991163304422</v>
      </c>
    </row>
    <row r="1133" spans="1:65" x14ac:dyDescent="0.2">
      <c r="A1133" t="s">
        <v>3034</v>
      </c>
      <c r="B1133" t="s">
        <v>579</v>
      </c>
      <c r="C1133" t="s">
        <v>3029</v>
      </c>
      <c r="D1133" t="s">
        <v>98</v>
      </c>
      <c r="Y1133">
        <v>112</v>
      </c>
      <c r="Z1133">
        <v>98.717948719999995</v>
      </c>
      <c r="AA1133">
        <v>101.2345679</v>
      </c>
      <c r="AB1133">
        <v>102.63157889999999</v>
      </c>
      <c r="AC1133">
        <v>112.5</v>
      </c>
      <c r="AD1133">
        <v>103.9473684</v>
      </c>
      <c r="AE1133">
        <v>130.55555559999999</v>
      </c>
      <c r="AF1133">
        <v>95</v>
      </c>
      <c r="AG1133">
        <v>89.772727270000004</v>
      </c>
      <c r="AH1133">
        <v>88.172043009999996</v>
      </c>
      <c r="AI1133">
        <v>81.25</v>
      </c>
      <c r="AJ1133">
        <v>85.714285709999999</v>
      </c>
      <c r="AK1133">
        <v>75.78947368</v>
      </c>
      <c r="AL1133">
        <v>78.494623660000002</v>
      </c>
      <c r="AM1133">
        <v>90.816326529999998</v>
      </c>
      <c r="AN1133">
        <v>86.792452830000002</v>
      </c>
      <c r="AO1133">
        <v>89.814814810000001</v>
      </c>
      <c r="AP1133">
        <v>89.908256879999996</v>
      </c>
      <c r="AQ1133">
        <v>82.524271839999997</v>
      </c>
      <c r="AR1133">
        <v>88.888888890000004</v>
      </c>
      <c r="AS1133">
        <v>100</v>
      </c>
      <c r="AT1133">
        <v>96.645004040000003</v>
      </c>
      <c r="AU1133">
        <v>96.475325949999998</v>
      </c>
      <c r="AV1133">
        <v>99.046998479999999</v>
      </c>
      <c r="AW1133">
        <v>111.1330176</v>
      </c>
      <c r="AX1133">
        <v>126.10467250000001</v>
      </c>
      <c r="AY1133">
        <v>131.49069919999999</v>
      </c>
      <c r="AZ1133">
        <v>137.95646210000001</v>
      </c>
      <c r="BA1133">
        <v>146.1169088</v>
      </c>
      <c r="BB1133">
        <v>138.04944710000001</v>
      </c>
      <c r="BC1133">
        <v>160.25278349999999</v>
      </c>
      <c r="BD1133">
        <v>183.91682460000001</v>
      </c>
      <c r="BE1133">
        <v>173.80394860000001</v>
      </c>
      <c r="BF1133">
        <v>161.3126843</v>
      </c>
      <c r="BG1133">
        <v>146.7864821</v>
      </c>
      <c r="BH1133">
        <v>110.5106749</v>
      </c>
      <c r="BI1133">
        <v>109.2304669</v>
      </c>
      <c r="BJ1133">
        <v>127.7919685</v>
      </c>
      <c r="BK1133">
        <v>139.7462026</v>
      </c>
      <c r="BL1133">
        <v>137.83105760000001</v>
      </c>
    </row>
    <row r="1134" spans="1:65" x14ac:dyDescent="0.2">
      <c r="A1134" t="s">
        <v>3034</v>
      </c>
      <c r="B1134" t="s">
        <v>579</v>
      </c>
      <c r="C1134" t="s">
        <v>3234</v>
      </c>
      <c r="D1134" t="s">
        <v>3766</v>
      </c>
      <c r="E1134">
        <v>94.0202571094663</v>
      </c>
      <c r="F1134">
        <v>93.445971036019301</v>
      </c>
      <c r="G1134">
        <v>93.507462686567166</v>
      </c>
      <c r="H1134">
        <v>92.688773471833798</v>
      </c>
      <c r="I1134">
        <v>90.039296087476501</v>
      </c>
      <c r="J1134">
        <v>88.874142888741432</v>
      </c>
      <c r="K1134">
        <v>89.264531435349937</v>
      </c>
      <c r="L1134">
        <v>89.468385018123243</v>
      </c>
      <c r="M1134">
        <v>90.024519693348651</v>
      </c>
      <c r="N1134">
        <v>87.527170345300448</v>
      </c>
      <c r="O1134">
        <v>89.174811918725197</v>
      </c>
      <c r="P1134">
        <v>89.091632866041934</v>
      </c>
      <c r="Q1134">
        <v>88.862241987496645</v>
      </c>
      <c r="R1134">
        <v>87.615076152644178</v>
      </c>
      <c r="S1134">
        <v>87.646738415882496</v>
      </c>
      <c r="T1134">
        <v>88.601667134963009</v>
      </c>
      <c r="U1134">
        <v>87.362553719685692</v>
      </c>
      <c r="V1134">
        <v>79.435159752050225</v>
      </c>
      <c r="W1134">
        <v>80.458274718029543</v>
      </c>
      <c r="X1134">
        <v>79.853947771327114</v>
      </c>
      <c r="Y1134">
        <v>81.417977523269357</v>
      </c>
      <c r="Z1134">
        <v>77.281672177882427</v>
      </c>
      <c r="AA1134">
        <v>75.899613518985404</v>
      </c>
      <c r="AB1134">
        <v>75.783163814741982</v>
      </c>
      <c r="AC1134">
        <v>76.05455411559916</v>
      </c>
      <c r="AD1134">
        <v>76.732272980366517</v>
      </c>
      <c r="AE1134">
        <v>79.216001546829759</v>
      </c>
      <c r="AF1134">
        <v>82.618106464364033</v>
      </c>
      <c r="AG1134">
        <v>80.424366736881169</v>
      </c>
      <c r="AH1134">
        <v>78.727795165751147</v>
      </c>
      <c r="AI1134">
        <v>78.983806027884199</v>
      </c>
      <c r="AJ1134">
        <v>76.885860815078004</v>
      </c>
      <c r="AK1134">
        <v>76.520141715254169</v>
      </c>
      <c r="AL1134">
        <v>73.914988002392491</v>
      </c>
      <c r="AM1134">
        <v>73.352587681461188</v>
      </c>
      <c r="AN1134">
        <v>76.76502397562129</v>
      </c>
      <c r="AO1134">
        <v>73.838039329284456</v>
      </c>
      <c r="AP1134">
        <v>71.497403022500521</v>
      </c>
      <c r="AQ1134">
        <v>70.830234914749013</v>
      </c>
      <c r="AR1134">
        <v>71.333146121351106</v>
      </c>
      <c r="AS1134">
        <v>64.956603437498799</v>
      </c>
      <c r="AT1134">
        <v>69.981579916588004</v>
      </c>
      <c r="AU1134">
        <v>64.755114133217418</v>
      </c>
      <c r="AV1134">
        <v>61.587370449979687</v>
      </c>
      <c r="AW1134">
        <v>60.306903319680629</v>
      </c>
      <c r="AX1134">
        <v>56.676643390598926</v>
      </c>
      <c r="AY1134">
        <v>54.637134580712122</v>
      </c>
      <c r="AZ1134">
        <v>53.578793960239466</v>
      </c>
      <c r="BA1134">
        <v>56.569977732929345</v>
      </c>
      <c r="BB1134">
        <v>57.602785034417636</v>
      </c>
      <c r="BC1134">
        <v>53.576385602499109</v>
      </c>
      <c r="BD1134">
        <v>51.576006307623288</v>
      </c>
      <c r="BE1134">
        <v>50.053319880166782</v>
      </c>
      <c r="BF1134">
        <v>53.052597076652589</v>
      </c>
      <c r="BG1134">
        <v>54.177901260784964</v>
      </c>
      <c r="BH1134">
        <v>55.206405454495169</v>
      </c>
      <c r="BI1134">
        <v>51.920070172609911</v>
      </c>
      <c r="BJ1134">
        <v>52.138905270598102</v>
      </c>
      <c r="BK1134">
        <v>51.090342404141353</v>
      </c>
      <c r="BL1134">
        <v>50.048324294191673</v>
      </c>
    </row>
    <row r="1135" spans="1:65" x14ac:dyDescent="0.2">
      <c r="A1135" t="s">
        <v>3034</v>
      </c>
      <c r="B1135" t="s">
        <v>579</v>
      </c>
      <c r="C1135" t="s">
        <v>3253</v>
      </c>
      <c r="D1135" t="s">
        <v>2350</v>
      </c>
      <c r="AJ1135">
        <v>8.0321280000000002</v>
      </c>
      <c r="AK1135">
        <v>20.829730000000001</v>
      </c>
      <c r="AM1135">
        <v>24.47803</v>
      </c>
      <c r="AN1135">
        <v>26.08333</v>
      </c>
      <c r="AO1135">
        <v>28.83699</v>
      </c>
      <c r="AP1135">
        <v>28.534269999999999</v>
      </c>
      <c r="AQ1135">
        <v>31.560949999999998</v>
      </c>
      <c r="AR1135">
        <v>30.66911</v>
      </c>
      <c r="AS1135">
        <v>30.41592</v>
      </c>
      <c r="AT1135">
        <v>29.60623</v>
      </c>
      <c r="AU1135">
        <v>30.648990000000001</v>
      </c>
      <c r="AV1135">
        <v>30.739519999999999</v>
      </c>
      <c r="AW1135">
        <v>26.19735</v>
      </c>
      <c r="AX1135">
        <v>27.04128</v>
      </c>
      <c r="AY1135">
        <v>22.972280000000001</v>
      </c>
      <c r="AZ1135">
        <v>35.570129999999999</v>
      </c>
      <c r="BA1135">
        <v>36.181019999999997</v>
      </c>
      <c r="BB1135">
        <v>35.97963</v>
      </c>
      <c r="BC1135">
        <v>24.530619999999999</v>
      </c>
      <c r="BD1135">
        <v>23.72953</v>
      </c>
      <c r="BE1135">
        <v>3.731268</v>
      </c>
      <c r="BF1135">
        <v>26.229340000000001</v>
      </c>
      <c r="BG1135">
        <v>25.408110000000001</v>
      </c>
      <c r="BH1135">
        <v>5.2377269999999996</v>
      </c>
      <c r="BI1135">
        <v>3.3449339999999999</v>
      </c>
      <c r="BJ1135">
        <v>16.14715</v>
      </c>
      <c r="BK1135">
        <v>2.8092329999999999</v>
      </c>
      <c r="BL1135">
        <v>2.8701400000000001</v>
      </c>
    </row>
    <row r="1136" spans="1:65" x14ac:dyDescent="0.2">
      <c r="A1136" t="s">
        <v>3034</v>
      </c>
      <c r="B1136" t="s">
        <v>579</v>
      </c>
      <c r="C1136" t="s">
        <v>3172</v>
      </c>
      <c r="D1136" t="s">
        <v>3857</v>
      </c>
      <c r="AJ1136">
        <v>1.054908</v>
      </c>
      <c r="AK1136">
        <v>15.98208</v>
      </c>
      <c r="AM1136">
        <v>18.956810000000001</v>
      </c>
      <c r="AN1136">
        <v>21.938770000000002</v>
      </c>
      <c r="AO1136">
        <v>18.64142</v>
      </c>
      <c r="AP1136">
        <v>19.57094</v>
      </c>
      <c r="AQ1136">
        <v>19.27937</v>
      </c>
      <c r="AR1136">
        <v>19.58878</v>
      </c>
      <c r="AS1136">
        <v>21.74633</v>
      </c>
      <c r="AT1136">
        <v>21.755310000000001</v>
      </c>
      <c r="AU1136">
        <v>22.35183</v>
      </c>
      <c r="AV1136">
        <v>21.914090000000002</v>
      </c>
      <c r="AW1136">
        <v>20.150369999999999</v>
      </c>
      <c r="AX1136">
        <v>20.94407</v>
      </c>
      <c r="AY1136">
        <v>18.760059999999999</v>
      </c>
      <c r="AZ1136">
        <v>41.473529999999997</v>
      </c>
      <c r="BA1136">
        <v>41.776429999999998</v>
      </c>
      <c r="BB1136">
        <v>41.640279999999997</v>
      </c>
      <c r="BC1136">
        <v>19.47391</v>
      </c>
      <c r="BD1136">
        <v>16.462869999999999</v>
      </c>
      <c r="BE1136">
        <v>0.49768639999999997</v>
      </c>
      <c r="BF1136">
        <v>16.860489999999999</v>
      </c>
      <c r="BG1136">
        <v>16.720369999999999</v>
      </c>
      <c r="BH1136">
        <v>0.55786440000000004</v>
      </c>
      <c r="BI1136">
        <v>0.5526702</v>
      </c>
      <c r="BJ1136">
        <v>8.5077529999999992</v>
      </c>
      <c r="BK1136">
        <v>0.24724989999999999</v>
      </c>
      <c r="BL1136">
        <v>0.26392080000000001</v>
      </c>
    </row>
    <row r="1137" spans="1:65" x14ac:dyDescent="0.2">
      <c r="A1137" t="s">
        <v>3034</v>
      </c>
      <c r="B1137" t="s">
        <v>579</v>
      </c>
      <c r="C1137" t="s">
        <v>1898</v>
      </c>
      <c r="D1137" t="s">
        <v>3151</v>
      </c>
      <c r="E1137">
        <v>46.268000000000001</v>
      </c>
      <c r="F1137">
        <v>47.701999999999998</v>
      </c>
      <c r="G1137">
        <v>49.143000000000001</v>
      </c>
      <c r="H1137">
        <v>50.584000000000003</v>
      </c>
      <c r="I1137">
        <v>52.027000000000001</v>
      </c>
      <c r="J1137">
        <v>52.82</v>
      </c>
      <c r="K1137">
        <v>53.587000000000003</v>
      </c>
      <c r="L1137">
        <v>54.351999999999997</v>
      </c>
      <c r="M1137">
        <v>55.116999999999997</v>
      </c>
      <c r="N1137">
        <v>55.877000000000002</v>
      </c>
      <c r="O1137">
        <v>56.634999999999998</v>
      </c>
      <c r="P1137">
        <v>57.39</v>
      </c>
      <c r="Q1137">
        <v>58.143000000000001</v>
      </c>
      <c r="R1137">
        <v>58.89</v>
      </c>
      <c r="S1137">
        <v>59.606999999999999</v>
      </c>
      <c r="T1137">
        <v>60.305999999999997</v>
      </c>
      <c r="U1137">
        <v>61.003</v>
      </c>
      <c r="V1137">
        <v>61.692999999999998</v>
      </c>
      <c r="W1137">
        <v>62.378999999999998</v>
      </c>
      <c r="X1137">
        <v>63.061</v>
      </c>
      <c r="Y1137">
        <v>63.738</v>
      </c>
      <c r="Z1137">
        <v>64.408000000000001</v>
      </c>
      <c r="AA1137">
        <v>65.072999999999993</v>
      </c>
      <c r="AB1137">
        <v>65.733000000000004</v>
      </c>
      <c r="AC1137">
        <v>66.387</v>
      </c>
      <c r="AD1137">
        <v>67.034000000000006</v>
      </c>
      <c r="AE1137">
        <v>67.566000000000003</v>
      </c>
      <c r="AF1137">
        <v>68.051000000000002</v>
      </c>
      <c r="AG1137">
        <v>68.531999999999996</v>
      </c>
      <c r="AH1137">
        <v>69.007999999999996</v>
      </c>
      <c r="AI1137">
        <v>69.480999999999995</v>
      </c>
      <c r="AJ1137">
        <v>69.948999999999998</v>
      </c>
      <c r="AK1137">
        <v>70.415000000000006</v>
      </c>
      <c r="AL1137">
        <v>70.873999999999995</v>
      </c>
      <c r="AM1137">
        <v>71.328000000000003</v>
      </c>
      <c r="AN1137">
        <v>71.777000000000001</v>
      </c>
      <c r="AO1137">
        <v>72.222999999999999</v>
      </c>
      <c r="AP1137">
        <v>72.662000000000006</v>
      </c>
      <c r="AQ1137">
        <v>73.097999999999999</v>
      </c>
      <c r="AR1137">
        <v>73.53</v>
      </c>
      <c r="AS1137">
        <v>73.956999999999994</v>
      </c>
      <c r="AT1137">
        <v>74.379000000000005</v>
      </c>
      <c r="AU1137">
        <v>74.796999999999997</v>
      </c>
      <c r="AV1137">
        <v>75.210999999999999</v>
      </c>
      <c r="AW1137">
        <v>75.62</v>
      </c>
      <c r="AX1137">
        <v>76.024000000000001</v>
      </c>
      <c r="AY1137">
        <v>76.423000000000002</v>
      </c>
      <c r="AZ1137">
        <v>76.816000000000003</v>
      </c>
      <c r="BA1137">
        <v>77.203999999999994</v>
      </c>
      <c r="BB1137">
        <v>77.587000000000003</v>
      </c>
      <c r="BC1137">
        <v>77.963999999999999</v>
      </c>
      <c r="BD1137">
        <v>78.334999999999994</v>
      </c>
      <c r="BE1137">
        <v>78.700999999999993</v>
      </c>
      <c r="BF1137">
        <v>79.061000000000007</v>
      </c>
      <c r="BG1137">
        <v>79.415000000000006</v>
      </c>
      <c r="BH1137">
        <v>79.763999999999996</v>
      </c>
      <c r="BI1137">
        <v>80.108000000000004</v>
      </c>
      <c r="BJ1137">
        <v>80.445999999999998</v>
      </c>
      <c r="BK1137">
        <v>80.778000000000006</v>
      </c>
      <c r="BL1137">
        <v>81.103999999999999</v>
      </c>
      <c r="BM1137">
        <v>81.424999999999997</v>
      </c>
    </row>
    <row r="1138" spans="1:65" x14ac:dyDescent="0.2">
      <c r="A1138" t="s">
        <v>3034</v>
      </c>
      <c r="B1138" t="s">
        <v>579</v>
      </c>
      <c r="C1138" t="s">
        <v>461</v>
      </c>
      <c r="D1138" t="s">
        <v>3895</v>
      </c>
      <c r="E1138">
        <v>16057714</v>
      </c>
      <c r="F1138">
        <v>16567817</v>
      </c>
      <c r="G1138">
        <v>17092919</v>
      </c>
      <c r="H1138">
        <v>17629978</v>
      </c>
      <c r="I1138">
        <v>18175187</v>
      </c>
      <c r="J1138">
        <v>18725242</v>
      </c>
      <c r="K1138">
        <v>19279734</v>
      </c>
      <c r="L1138">
        <v>19837508</v>
      </c>
      <c r="M1138">
        <v>20393704</v>
      </c>
      <c r="N1138">
        <v>20942453</v>
      </c>
      <c r="O1138">
        <v>21480064</v>
      </c>
      <c r="P1138">
        <v>22003983</v>
      </c>
      <c r="Q1138">
        <v>22516429</v>
      </c>
      <c r="R1138">
        <v>23024512</v>
      </c>
      <c r="S1138">
        <v>23538390</v>
      </c>
      <c r="T1138">
        <v>24065502</v>
      </c>
      <c r="U1138">
        <v>24608102</v>
      </c>
      <c r="V1138">
        <v>25164544</v>
      </c>
      <c r="W1138">
        <v>25733669</v>
      </c>
      <c r="X1138">
        <v>26312996</v>
      </c>
      <c r="Y1138">
        <v>26900508</v>
      </c>
      <c r="Z1138">
        <v>27496608</v>
      </c>
      <c r="AA1138">
        <v>28101824</v>
      </c>
      <c r="AB1138">
        <v>28714183</v>
      </c>
      <c r="AC1138">
        <v>29331230</v>
      </c>
      <c r="AD1138">
        <v>29951194</v>
      </c>
      <c r="AE1138">
        <v>30572479</v>
      </c>
      <c r="AF1138">
        <v>31195417</v>
      </c>
      <c r="AG1138">
        <v>31822527</v>
      </c>
      <c r="AH1138">
        <v>32457497</v>
      </c>
      <c r="AI1138">
        <v>33102569</v>
      </c>
      <c r="AJ1138">
        <v>33758328</v>
      </c>
      <c r="AK1138">
        <v>34422568</v>
      </c>
      <c r="AL1138">
        <v>35091272</v>
      </c>
      <c r="AM1138">
        <v>35758978</v>
      </c>
      <c r="AN1138">
        <v>36421438</v>
      </c>
      <c r="AO1138">
        <v>37076387</v>
      </c>
      <c r="AP1138">
        <v>37723803</v>
      </c>
      <c r="AQ1138">
        <v>38364307</v>
      </c>
      <c r="AR1138">
        <v>38999468</v>
      </c>
      <c r="AS1138">
        <v>39629965</v>
      </c>
      <c r="AT1138">
        <v>40255956</v>
      </c>
      <c r="AU1138">
        <v>40875363</v>
      </c>
      <c r="AV1138">
        <v>41483872</v>
      </c>
      <c r="AW1138">
        <v>42075953</v>
      </c>
      <c r="AX1138">
        <v>42647731</v>
      </c>
      <c r="AY1138">
        <v>43200901</v>
      </c>
      <c r="AZ1138">
        <v>43737512</v>
      </c>
      <c r="BA1138">
        <v>44254972</v>
      </c>
      <c r="BB1138">
        <v>44750054</v>
      </c>
      <c r="BC1138">
        <v>45222699</v>
      </c>
      <c r="BD1138">
        <v>45662747</v>
      </c>
      <c r="BE1138">
        <v>46075721</v>
      </c>
      <c r="BF1138">
        <v>46495492</v>
      </c>
      <c r="BG1138">
        <v>46967706</v>
      </c>
      <c r="BH1138">
        <v>47520667</v>
      </c>
      <c r="BI1138">
        <v>48175048</v>
      </c>
      <c r="BJ1138">
        <v>48909844</v>
      </c>
      <c r="BK1138">
        <v>49661056</v>
      </c>
      <c r="BL1138">
        <v>50339443</v>
      </c>
      <c r="BM1138">
        <v>50882884</v>
      </c>
    </row>
    <row r="1139" spans="1:65" x14ac:dyDescent="0.2">
      <c r="A1139" t="s">
        <v>3034</v>
      </c>
      <c r="B1139" t="s">
        <v>579</v>
      </c>
      <c r="C1139" t="s">
        <v>211</v>
      </c>
      <c r="D1139" t="s">
        <v>2578</v>
      </c>
      <c r="E1139">
        <v>2.5882596750390099</v>
      </c>
      <c r="F1139">
        <v>2.5831093531000699</v>
      </c>
      <c r="G1139">
        <v>2.5703530878512799</v>
      </c>
      <c r="H1139">
        <v>2.55456436999307</v>
      </c>
      <c r="I1139">
        <v>2.5413883322045301</v>
      </c>
      <c r="J1139">
        <v>2.5339062285475702</v>
      </c>
      <c r="K1139">
        <v>2.5570989847707799</v>
      </c>
      <c r="L1139">
        <v>2.5843537059773598</v>
      </c>
      <c r="M1139">
        <v>2.6132400214576701</v>
      </c>
      <c r="N1139">
        <v>2.6409147204802301</v>
      </c>
      <c r="O1139">
        <v>2.6671129541619099</v>
      </c>
      <c r="P1139">
        <v>2.7151726706565</v>
      </c>
      <c r="Q1139">
        <v>2.7589667968727198</v>
      </c>
      <c r="R1139">
        <v>2.80130096425825</v>
      </c>
      <c r="S1139">
        <v>2.8449644238788299</v>
      </c>
      <c r="T1139">
        <v>2.89047970693036</v>
      </c>
      <c r="U1139">
        <v>2.96178148983123</v>
      </c>
      <c r="V1139">
        <v>3.0288710056060602</v>
      </c>
      <c r="W1139">
        <v>3.09071532599497</v>
      </c>
      <c r="X1139">
        <v>3.1463812380076899</v>
      </c>
      <c r="Y1139">
        <v>3.19633547185119</v>
      </c>
      <c r="Z1139">
        <v>3.2484497799260801</v>
      </c>
      <c r="AA1139">
        <v>3.2984250631643799</v>
      </c>
      <c r="AB1139">
        <v>3.3472519848781301</v>
      </c>
      <c r="AC1139">
        <v>3.3952228074873299</v>
      </c>
      <c r="AD1139">
        <v>3.4435445737404602</v>
      </c>
      <c r="AE1139">
        <v>3.5090450024639299</v>
      </c>
      <c r="AF1139">
        <v>3.5720793682274299</v>
      </c>
      <c r="AG1139">
        <v>3.6348256888283301</v>
      </c>
      <c r="AH1139">
        <v>3.7000935263170098</v>
      </c>
      <c r="AI1139">
        <v>3.7694113735899299</v>
      </c>
      <c r="AJ1139">
        <v>3.8534336936116902</v>
      </c>
      <c r="AK1139">
        <v>3.9363594700171198</v>
      </c>
      <c r="AL1139">
        <v>4.0198887983128904</v>
      </c>
      <c r="AM1139">
        <v>4.10577859779983</v>
      </c>
      <c r="AN1139">
        <v>4.1953892509582102</v>
      </c>
      <c r="AO1139">
        <v>4.2962794939512001</v>
      </c>
      <c r="AP1139">
        <v>4.4023281147186797</v>
      </c>
      <c r="AQ1139">
        <v>4.5115413518593304</v>
      </c>
      <c r="AR1139">
        <v>4.62045341740534</v>
      </c>
      <c r="AS1139">
        <v>4.7281077094215904</v>
      </c>
      <c r="AT1139">
        <v>4.8422129131658203</v>
      </c>
      <c r="AU1139">
        <v>4.9530722820687902</v>
      </c>
      <c r="AV1139">
        <v>5.0631220980317497</v>
      </c>
      <c r="AW1139">
        <v>5.1756650907931299</v>
      </c>
      <c r="AX1139">
        <v>5.2934794028943601</v>
      </c>
      <c r="AY1139">
        <v>5.4063500595368303</v>
      </c>
      <c r="AZ1139">
        <v>5.5244707285279899</v>
      </c>
      <c r="BA1139">
        <v>5.6515309324774696</v>
      </c>
      <c r="BB1139">
        <v>5.7911134378289004</v>
      </c>
      <c r="BC1139">
        <v>5.9464500760796897</v>
      </c>
      <c r="BD1139">
        <v>6.12147819699919</v>
      </c>
      <c r="BE1139">
        <v>6.3049127542108003</v>
      </c>
      <c r="BF1139">
        <v>6.5014927548383401</v>
      </c>
      <c r="BG1139">
        <v>6.7173759009785501</v>
      </c>
      <c r="BH1139">
        <v>6.95546065721516</v>
      </c>
      <c r="BI1139">
        <v>7.1769749659520397</v>
      </c>
      <c r="BJ1139">
        <v>7.4164860051952299</v>
      </c>
      <c r="BK1139">
        <v>7.6684168500146503</v>
      </c>
      <c r="BL1139">
        <v>7.9246740799539799</v>
      </c>
      <c r="BM1139">
        <v>8.1830685538478907</v>
      </c>
    </row>
    <row r="1140" spans="1:65" x14ac:dyDescent="0.2">
      <c r="A1140" t="s">
        <v>3034</v>
      </c>
      <c r="B1140" t="s">
        <v>579</v>
      </c>
      <c r="C1140" t="s">
        <v>3430</v>
      </c>
      <c r="D1140" t="s">
        <v>1854</v>
      </c>
      <c r="E1140">
        <v>4.8515659031394502</v>
      </c>
      <c r="F1140">
        <v>4.8394844556235102</v>
      </c>
      <c r="G1140">
        <v>4.8270136196918996</v>
      </c>
      <c r="H1140">
        <v>4.8124375019832701</v>
      </c>
      <c r="I1140">
        <v>4.7940625932373004</v>
      </c>
      <c r="J1140">
        <v>4.7702381230998503</v>
      </c>
      <c r="K1140">
        <v>4.7631531566539103</v>
      </c>
      <c r="L1140">
        <v>4.7568331964897599</v>
      </c>
      <c r="M1140">
        <v>4.7470582080275001</v>
      </c>
      <c r="N1140">
        <v>4.7320690447620297</v>
      </c>
      <c r="O1140">
        <v>4.7147059249270704</v>
      </c>
      <c r="P1140">
        <v>4.7083411424636896</v>
      </c>
      <c r="Q1140">
        <v>4.7089529920339297</v>
      </c>
      <c r="R1140">
        <v>4.7174483065632096</v>
      </c>
      <c r="S1140">
        <v>4.7276603322018502</v>
      </c>
      <c r="T1140">
        <v>4.7291730879568599</v>
      </c>
      <c r="U1140">
        <v>4.7194820765093297</v>
      </c>
      <c r="V1140">
        <v>4.7040776959241697</v>
      </c>
      <c r="W1140">
        <v>4.6970833025041703</v>
      </c>
      <c r="X1140">
        <v>4.7175096961880296</v>
      </c>
      <c r="Y1140">
        <v>4.7757035323106498</v>
      </c>
      <c r="Z1140">
        <v>4.8575399940607999</v>
      </c>
      <c r="AA1140">
        <v>4.9739141194684402</v>
      </c>
      <c r="AB1140">
        <v>5.1143067937505204</v>
      </c>
      <c r="AC1140">
        <v>5.2646198896968199</v>
      </c>
      <c r="AD1140">
        <v>5.4172815587913297</v>
      </c>
      <c r="AE1140">
        <v>5.5807122078390003</v>
      </c>
      <c r="AF1140">
        <v>5.7520287743658498</v>
      </c>
      <c r="AG1140">
        <v>5.9201936083833804</v>
      </c>
      <c r="AH1140">
        <v>6.0652222671354004</v>
      </c>
      <c r="AI1140">
        <v>6.1706351079164596</v>
      </c>
      <c r="AJ1140">
        <v>6.2248866773342204</v>
      </c>
      <c r="AK1140">
        <v>6.2316623215095204</v>
      </c>
      <c r="AL1140">
        <v>6.2222352747433103</v>
      </c>
      <c r="AM1140">
        <v>6.2422605094254902</v>
      </c>
      <c r="AN1140">
        <v>6.31525357186342</v>
      </c>
      <c r="AO1140">
        <v>6.44151931076129</v>
      </c>
      <c r="AP1140">
        <v>6.6173835611829004</v>
      </c>
      <c r="AQ1140">
        <v>6.8077342166296697</v>
      </c>
      <c r="AR1140">
        <v>6.9610922946566802</v>
      </c>
      <c r="AS1140">
        <v>7.0485734332607199</v>
      </c>
      <c r="AT1140">
        <v>7.1060814297299597</v>
      </c>
      <c r="AU1140">
        <v>7.1106236394376197</v>
      </c>
      <c r="AV1140">
        <v>7.0718136279119799</v>
      </c>
      <c r="AW1140">
        <v>7.0061826461484999</v>
      </c>
      <c r="AX1140">
        <v>6.9255568082280101</v>
      </c>
      <c r="AY1140">
        <v>6.8370334648449296</v>
      </c>
      <c r="AZ1140">
        <v>6.73312904902357</v>
      </c>
      <c r="BA1140">
        <v>6.6345971355063398</v>
      </c>
      <c r="BB1140">
        <v>6.5699736055349902</v>
      </c>
      <c r="BC1140">
        <v>6.5552906998835496</v>
      </c>
      <c r="BD1140">
        <v>6.6008936574136898</v>
      </c>
      <c r="BE1140">
        <v>6.6932092846892903</v>
      </c>
      <c r="BF1140">
        <v>6.8133711852003698</v>
      </c>
      <c r="BG1140">
        <v>6.9317196506988203</v>
      </c>
      <c r="BH1140">
        <v>7.0290025055411904</v>
      </c>
      <c r="BI1140">
        <v>7.1171142333985999</v>
      </c>
      <c r="BJ1140">
        <v>7.1948485709572996</v>
      </c>
      <c r="BK1140">
        <v>7.2648351837733598</v>
      </c>
      <c r="BL1140">
        <v>7.3334149901228898</v>
      </c>
      <c r="BM1140">
        <v>7.4055644917397796</v>
      </c>
    </row>
    <row r="1141" spans="1:65" x14ac:dyDescent="0.2">
      <c r="A1141" t="s">
        <v>3034</v>
      </c>
      <c r="B1141" t="s">
        <v>579</v>
      </c>
      <c r="C1141" t="s">
        <v>4001</v>
      </c>
      <c r="D1141" t="s">
        <v>218</v>
      </c>
      <c r="E1141">
        <v>12.365873864593199</v>
      </c>
      <c r="F1141">
        <v>12.475785330502401</v>
      </c>
      <c r="G1141">
        <v>12.6158639110715</v>
      </c>
      <c r="H1141">
        <v>12.777919637559901</v>
      </c>
      <c r="I1141">
        <v>12.947107053226301</v>
      </c>
      <c r="J1141">
        <v>13.1055550336719</v>
      </c>
      <c r="K1141">
        <v>13.185076007863399</v>
      </c>
      <c r="L1141">
        <v>13.273745056914001</v>
      </c>
      <c r="M1141">
        <v>13.366712365014701</v>
      </c>
      <c r="N1141">
        <v>13.4699731785638</v>
      </c>
      <c r="O1141">
        <v>13.592057887285501</v>
      </c>
      <c r="P1141">
        <v>13.733545068609899</v>
      </c>
      <c r="Q1141">
        <v>13.9028051414478</v>
      </c>
      <c r="R1141">
        <v>14.0807460608118</v>
      </c>
      <c r="S1141">
        <v>14.215734066035401</v>
      </c>
      <c r="T1141">
        <v>14.254423925819699</v>
      </c>
      <c r="U1141">
        <v>14.1468926275118</v>
      </c>
      <c r="V1141">
        <v>13.947734059019799</v>
      </c>
      <c r="W1141">
        <v>13.6865828522021</v>
      </c>
      <c r="X1141">
        <v>13.397985595288199</v>
      </c>
      <c r="Y1141">
        <v>13.096173204922099</v>
      </c>
      <c r="Z1141">
        <v>12.7510930190848</v>
      </c>
      <c r="AA1141">
        <v>12.4142532790801</v>
      </c>
      <c r="AB1141">
        <v>12.0925272794184</v>
      </c>
      <c r="AC1141">
        <v>11.819143011301399</v>
      </c>
      <c r="AD1141">
        <v>11.633850231302199</v>
      </c>
      <c r="AE1141">
        <v>11.538465104942199</v>
      </c>
      <c r="AF1141">
        <v>11.5216564300922</v>
      </c>
      <c r="AG1141">
        <v>11.554844403592099</v>
      </c>
      <c r="AH1141">
        <v>11.588479207106699</v>
      </c>
      <c r="AI1141">
        <v>11.582853548686099</v>
      </c>
      <c r="AJ1141">
        <v>11.5449720914972</v>
      </c>
      <c r="AK1141">
        <v>11.4878802396086</v>
      </c>
      <c r="AL1141">
        <v>11.422087425979299</v>
      </c>
      <c r="AM1141">
        <v>11.3578906529108</v>
      </c>
      <c r="AN1141">
        <v>11.2944414385051</v>
      </c>
      <c r="AO1141">
        <v>11.179631725345899</v>
      </c>
      <c r="AP1141">
        <v>11.074936968902101</v>
      </c>
      <c r="AQ1141">
        <v>10.981541073965101</v>
      </c>
      <c r="AR1141">
        <v>10.907907812225099</v>
      </c>
      <c r="AS1141">
        <v>10.864151166191</v>
      </c>
      <c r="AT1141">
        <v>10.833929234919101</v>
      </c>
      <c r="AU1141">
        <v>10.820109025196301</v>
      </c>
      <c r="AV1141">
        <v>10.8125889853314</v>
      </c>
      <c r="AW1141">
        <v>10.788681643284599</v>
      </c>
      <c r="AX1141">
        <v>10.7248606914892</v>
      </c>
      <c r="AY1141">
        <v>10.6041110403145</v>
      </c>
      <c r="AZ1141">
        <v>10.4518763955514</v>
      </c>
      <c r="BA1141">
        <v>10.2745491732299</v>
      </c>
      <c r="BB1141">
        <v>10.0913363406363</v>
      </c>
      <c r="BC1141">
        <v>9.9213264031421406</v>
      </c>
      <c r="BD1141">
        <v>9.7701621542959405</v>
      </c>
      <c r="BE1141">
        <v>9.6269703475279993</v>
      </c>
      <c r="BF1141">
        <v>9.4860586223986498</v>
      </c>
      <c r="BG1141">
        <v>9.3300301038098699</v>
      </c>
      <c r="BH1141">
        <v>9.1412384357944703</v>
      </c>
      <c r="BI1141">
        <v>8.9149854810837503</v>
      </c>
      <c r="BJ1141">
        <v>8.6614213599362202</v>
      </c>
      <c r="BK1141">
        <v>8.3958289394102295</v>
      </c>
      <c r="BL1141">
        <v>8.1422582666675201</v>
      </c>
      <c r="BM1141">
        <v>7.9200421508256102</v>
      </c>
    </row>
    <row r="1142" spans="1:65" x14ac:dyDescent="0.2">
      <c r="A1142" t="s">
        <v>3034</v>
      </c>
      <c r="B1142" t="s">
        <v>579</v>
      </c>
      <c r="C1142" t="s">
        <v>1994</v>
      </c>
      <c r="D1142" t="s">
        <v>4114</v>
      </c>
      <c r="AE1142">
        <v>2.1</v>
      </c>
      <c r="AI1142">
        <v>2.1</v>
      </c>
      <c r="AN1142">
        <v>2.2000000000000002</v>
      </c>
      <c r="AS1142">
        <v>1.8</v>
      </c>
      <c r="AX1142">
        <v>1.7</v>
      </c>
      <c r="BC1142">
        <v>1.6</v>
      </c>
      <c r="BH1142">
        <v>1.6</v>
      </c>
    </row>
    <row r="1143" spans="1:65" x14ac:dyDescent="0.2">
      <c r="A1143" t="s">
        <v>3034</v>
      </c>
      <c r="B1143" t="s">
        <v>579</v>
      </c>
      <c r="C1143" t="s">
        <v>1515</v>
      </c>
      <c r="D1143" t="s">
        <v>1144</v>
      </c>
      <c r="E1143">
        <v>136.691</v>
      </c>
      <c r="F1143">
        <v>136.505</v>
      </c>
      <c r="G1143">
        <v>136.31899999999999</v>
      </c>
      <c r="H1143">
        <v>132.9478</v>
      </c>
      <c r="I1143">
        <v>129.57660000000001</v>
      </c>
      <c r="J1143">
        <v>126.2054</v>
      </c>
      <c r="K1143">
        <v>122.8342</v>
      </c>
      <c r="L1143">
        <v>119.46299999999999</v>
      </c>
      <c r="M1143">
        <v>115.7684</v>
      </c>
      <c r="N1143">
        <v>112.07380000000001</v>
      </c>
      <c r="O1143">
        <v>108.3792</v>
      </c>
      <c r="P1143">
        <v>104.6846</v>
      </c>
      <c r="Q1143">
        <v>100.99</v>
      </c>
      <c r="R1143">
        <v>99.578400000000002</v>
      </c>
      <c r="S1143">
        <v>98.166799999999995</v>
      </c>
      <c r="T1143">
        <v>96.755200000000002</v>
      </c>
      <c r="U1143">
        <v>95.343599999999995</v>
      </c>
      <c r="V1143">
        <v>93.932000000000002</v>
      </c>
      <c r="W1143">
        <v>92.598600000000005</v>
      </c>
      <c r="X1143">
        <v>91.265199999999993</v>
      </c>
      <c r="Y1143">
        <v>89.931799999999996</v>
      </c>
      <c r="Z1143">
        <v>88.598399999999998</v>
      </c>
      <c r="AA1143">
        <v>87.265000000000001</v>
      </c>
      <c r="AB1143">
        <v>88.056200000000004</v>
      </c>
      <c r="AC1143">
        <v>88.847399999999993</v>
      </c>
      <c r="AD1143">
        <v>89.638599999999997</v>
      </c>
      <c r="AE1143">
        <v>90.4298</v>
      </c>
      <c r="AF1143">
        <v>91.221000000000004</v>
      </c>
      <c r="AG1143">
        <v>92.882400000000004</v>
      </c>
      <c r="AH1143">
        <v>94.543800000000005</v>
      </c>
      <c r="AI1143">
        <v>96.205200000000005</v>
      </c>
      <c r="AJ1143">
        <v>97.866600000000005</v>
      </c>
      <c r="AK1143">
        <v>99.528000000000006</v>
      </c>
      <c r="AL1143">
        <v>99.806799999999996</v>
      </c>
      <c r="AM1143">
        <v>100.0856</v>
      </c>
      <c r="AN1143">
        <v>100.3644</v>
      </c>
      <c r="AO1143">
        <v>100.64319999999999</v>
      </c>
      <c r="AP1143">
        <v>100.922</v>
      </c>
      <c r="AQ1143">
        <v>99.841800000000006</v>
      </c>
      <c r="AR1143">
        <v>98.761600000000001</v>
      </c>
      <c r="AS1143">
        <v>97.681399999999996</v>
      </c>
      <c r="AT1143">
        <v>96.601200000000006</v>
      </c>
      <c r="AU1143">
        <v>95.521000000000001</v>
      </c>
      <c r="AV1143">
        <v>92.845600000000005</v>
      </c>
      <c r="AW1143">
        <v>90.170199999999994</v>
      </c>
      <c r="AX1143">
        <v>87.494799999999998</v>
      </c>
      <c r="AY1143">
        <v>84.819400000000002</v>
      </c>
      <c r="AZ1143">
        <v>82.144000000000005</v>
      </c>
      <c r="BA1143">
        <v>80.378799999999998</v>
      </c>
      <c r="BB1143">
        <v>78.613600000000005</v>
      </c>
      <c r="BC1143">
        <v>76.848399999999998</v>
      </c>
      <c r="BD1143">
        <v>75.083200000000005</v>
      </c>
      <c r="BE1143">
        <v>73.317999999999998</v>
      </c>
      <c r="BF1143">
        <v>71.9846</v>
      </c>
      <c r="BG1143">
        <v>70.651200000000003</v>
      </c>
      <c r="BH1143">
        <v>69.317800000000005</v>
      </c>
      <c r="BI1143">
        <v>67.984399999999994</v>
      </c>
      <c r="BJ1143">
        <v>66.650999999999996</v>
      </c>
      <c r="BK1143">
        <v>65.481999999999999</v>
      </c>
      <c r="BL1143">
        <v>64.313000000000002</v>
      </c>
    </row>
    <row r="1144" spans="1:65" x14ac:dyDescent="0.2">
      <c r="A1144" t="s">
        <v>3034</v>
      </c>
      <c r="B1144" t="s">
        <v>579</v>
      </c>
      <c r="C1144" t="s">
        <v>712</v>
      </c>
      <c r="D1144" t="s">
        <v>3618</v>
      </c>
      <c r="AJ1144">
        <v>7.73</v>
      </c>
      <c r="AK1144">
        <v>6.87</v>
      </c>
      <c r="AL1144">
        <v>5.46</v>
      </c>
      <c r="AM1144">
        <v>5.38</v>
      </c>
      <c r="AN1144">
        <v>6.85</v>
      </c>
      <c r="AO1144">
        <v>9.5500000000000007</v>
      </c>
      <c r="AP1144">
        <v>9.9600000000000009</v>
      </c>
      <c r="AQ1144">
        <v>12.71</v>
      </c>
      <c r="AR1144">
        <v>17.53</v>
      </c>
      <c r="AS1144">
        <v>17.350000000000001</v>
      </c>
      <c r="AT1144">
        <v>12</v>
      </c>
      <c r="AU1144">
        <v>12.55</v>
      </c>
      <c r="AV1144">
        <v>11</v>
      </c>
      <c r="AW1144">
        <v>10.69</v>
      </c>
      <c r="AX1144">
        <v>9.09</v>
      </c>
      <c r="AY1144">
        <v>8.8699999999999992</v>
      </c>
      <c r="AZ1144">
        <v>8.74</v>
      </c>
      <c r="BA1144">
        <v>8.8699999999999992</v>
      </c>
      <c r="BB1144">
        <v>9.36</v>
      </c>
      <c r="BC1144">
        <v>8.64</v>
      </c>
      <c r="BD1144">
        <v>7.91</v>
      </c>
      <c r="BE1144">
        <v>7.54</v>
      </c>
      <c r="BF1144">
        <v>7.07</v>
      </c>
      <c r="BG1144">
        <v>6.72</v>
      </c>
      <c r="BH1144">
        <v>6.36</v>
      </c>
      <c r="BI1144">
        <v>6.78</v>
      </c>
      <c r="BJ1144">
        <v>6.87</v>
      </c>
      <c r="BK1144">
        <v>7.09</v>
      </c>
      <c r="BL1144">
        <v>7.88</v>
      </c>
    </row>
    <row r="1145" spans="1:65" x14ac:dyDescent="0.2">
      <c r="A1145" t="s">
        <v>3034</v>
      </c>
      <c r="B1145" t="s">
        <v>579</v>
      </c>
      <c r="C1145" t="s">
        <v>526</v>
      </c>
      <c r="D1145" t="s">
        <v>4233</v>
      </c>
      <c r="AJ1145">
        <v>19.149999999999999</v>
      </c>
      <c r="AK1145">
        <v>18.03</v>
      </c>
      <c r="AL1145">
        <v>14.99</v>
      </c>
      <c r="AM1145">
        <v>15.58</v>
      </c>
      <c r="AN1145">
        <v>16.41</v>
      </c>
      <c r="AO1145">
        <v>21.68</v>
      </c>
      <c r="AP1145">
        <v>22.27</v>
      </c>
      <c r="AQ1145">
        <v>27.16</v>
      </c>
      <c r="AR1145">
        <v>35.64</v>
      </c>
      <c r="AS1145">
        <v>36.53</v>
      </c>
      <c r="AT1145">
        <v>27.49</v>
      </c>
      <c r="AU1145">
        <v>28.36</v>
      </c>
      <c r="AV1145">
        <v>26.41</v>
      </c>
      <c r="AW1145">
        <v>26.36</v>
      </c>
      <c r="AX1145">
        <v>23.78</v>
      </c>
      <c r="AY1145">
        <v>22.94</v>
      </c>
      <c r="AZ1145">
        <v>22.14</v>
      </c>
      <c r="BA1145">
        <v>22.7</v>
      </c>
      <c r="BB1145">
        <v>23.46</v>
      </c>
      <c r="BC1145">
        <v>21.86</v>
      </c>
      <c r="BD1145">
        <v>20.49</v>
      </c>
      <c r="BE1145">
        <v>19.27</v>
      </c>
      <c r="BF1145">
        <v>18.190000000000001</v>
      </c>
      <c r="BG1145">
        <v>17.600000000000001</v>
      </c>
      <c r="BH1145">
        <v>16.64</v>
      </c>
      <c r="BI1145">
        <v>17.52</v>
      </c>
      <c r="BJ1145">
        <v>17.84</v>
      </c>
      <c r="BK1145">
        <v>18.579999999999998</v>
      </c>
      <c r="BL1145">
        <v>20.010000000000002</v>
      </c>
    </row>
    <row r="1146" spans="1:65" x14ac:dyDescent="0.2">
      <c r="A1146" t="s">
        <v>3034</v>
      </c>
      <c r="B1146" t="s">
        <v>579</v>
      </c>
      <c r="C1146" t="s">
        <v>1577</v>
      </c>
      <c r="D1146" t="s">
        <v>1326</v>
      </c>
      <c r="AI1146">
        <v>83.53</v>
      </c>
      <c r="AJ1146">
        <v>83.63</v>
      </c>
      <c r="AK1146">
        <v>83.75</v>
      </c>
      <c r="AL1146">
        <v>83.86</v>
      </c>
      <c r="AM1146">
        <v>83.95</v>
      </c>
      <c r="AN1146">
        <v>83.98</v>
      </c>
      <c r="AO1146">
        <v>83.89</v>
      </c>
      <c r="AP1146">
        <v>83.82</v>
      </c>
      <c r="AQ1146">
        <v>83.63</v>
      </c>
      <c r="AR1146">
        <v>83.25</v>
      </c>
      <c r="AS1146">
        <v>83.17</v>
      </c>
      <c r="AT1146">
        <v>83.08</v>
      </c>
      <c r="AU1146">
        <v>82.73</v>
      </c>
      <c r="AV1146">
        <v>82.84</v>
      </c>
      <c r="AW1146">
        <v>81.69</v>
      </c>
      <c r="AX1146">
        <v>81.19</v>
      </c>
      <c r="AY1146">
        <v>80.239999999999995</v>
      </c>
      <c r="AZ1146">
        <v>79.260000000000005</v>
      </c>
      <c r="BA1146">
        <v>79.59</v>
      </c>
      <c r="BB1146">
        <v>81.37</v>
      </c>
      <c r="BC1146">
        <v>81.64</v>
      </c>
      <c r="BD1146">
        <v>82.14</v>
      </c>
      <c r="BE1146">
        <v>82.52</v>
      </c>
      <c r="BF1146">
        <v>81.86</v>
      </c>
      <c r="BG1146">
        <v>81.96</v>
      </c>
      <c r="BH1146">
        <v>82.03</v>
      </c>
      <c r="BI1146">
        <v>81.61</v>
      </c>
      <c r="BJ1146">
        <v>81.2</v>
      </c>
      <c r="BK1146">
        <v>80.87</v>
      </c>
      <c r="BL1146">
        <v>80.14</v>
      </c>
    </row>
    <row r="1147" spans="1:65" x14ac:dyDescent="0.2">
      <c r="A1147" t="s">
        <v>3034</v>
      </c>
      <c r="B1147" t="s">
        <v>579</v>
      </c>
      <c r="C1147" t="s">
        <v>3060</v>
      </c>
      <c r="D1147" t="s">
        <v>1133</v>
      </c>
      <c r="I1147">
        <v>48.88</v>
      </c>
      <c r="R1147">
        <v>45.49</v>
      </c>
      <c r="AD1147">
        <v>36.79</v>
      </c>
      <c r="AL1147">
        <v>43.74</v>
      </c>
      <c r="AT1147">
        <v>57.13</v>
      </c>
      <c r="AU1147">
        <v>56.26</v>
      </c>
      <c r="AV1147">
        <v>56.75</v>
      </c>
      <c r="AW1147">
        <v>53.86</v>
      </c>
      <c r="AX1147">
        <v>52.41</v>
      </c>
      <c r="AY1147">
        <v>50.98</v>
      </c>
      <c r="AZ1147">
        <v>47.95</v>
      </c>
      <c r="BA1147">
        <v>47.8</v>
      </c>
      <c r="BB1147">
        <v>51.81</v>
      </c>
      <c r="BC1147">
        <v>52.84</v>
      </c>
      <c r="BD1147">
        <v>54.08</v>
      </c>
      <c r="BE1147">
        <v>55.44</v>
      </c>
      <c r="BF1147">
        <v>54.3</v>
      </c>
      <c r="BG1147">
        <v>54.28</v>
      </c>
      <c r="BH1147">
        <v>54.58</v>
      </c>
      <c r="BI1147">
        <v>53.55</v>
      </c>
      <c r="BJ1147">
        <v>53.14</v>
      </c>
      <c r="BK1147">
        <v>52.66</v>
      </c>
      <c r="BL1147">
        <v>50.8</v>
      </c>
      <c r="BM1147">
        <v>46.09</v>
      </c>
    </row>
    <row r="1148" spans="1:65" x14ac:dyDescent="0.2">
      <c r="A1148" t="s">
        <v>3034</v>
      </c>
      <c r="B1148" t="s">
        <v>579</v>
      </c>
      <c r="C1148" t="s">
        <v>43</v>
      </c>
      <c r="D1148" t="s">
        <v>1293</v>
      </c>
      <c r="BE1148">
        <v>89.9</v>
      </c>
      <c r="BG1148">
        <v>92.692499999999995</v>
      </c>
      <c r="BH1148">
        <v>94.21</v>
      </c>
    </row>
    <row r="1149" spans="1:65" x14ac:dyDescent="0.2">
      <c r="A1149" t="s">
        <v>3034</v>
      </c>
      <c r="B1149" t="s">
        <v>579</v>
      </c>
      <c r="C1149" t="s">
        <v>2433</v>
      </c>
      <c r="D1149" t="s">
        <v>3284</v>
      </c>
      <c r="AJ1149">
        <v>19.7399997711182</v>
      </c>
      <c r="AK1149">
        <v>19.690000534057599</v>
      </c>
      <c r="AL1149">
        <v>19.690000534057599</v>
      </c>
      <c r="AM1149">
        <v>19.690000534057599</v>
      </c>
      <c r="AN1149">
        <v>19.649999618530298</v>
      </c>
      <c r="AO1149">
        <v>19.5200004577637</v>
      </c>
      <c r="AP1149">
        <v>19.440000534057599</v>
      </c>
      <c r="AQ1149">
        <v>19.219999313354499</v>
      </c>
      <c r="AR1149">
        <v>18.7700004577637</v>
      </c>
      <c r="AS1149">
        <v>18.569999694824201</v>
      </c>
      <c r="AT1149">
        <v>18.430000305175799</v>
      </c>
      <c r="AU1149">
        <v>18.459999084472699</v>
      </c>
      <c r="AV1149">
        <v>18.569999694824201</v>
      </c>
      <c r="AW1149">
        <v>18.7700004577637</v>
      </c>
      <c r="AX1149">
        <v>18.920000076293899</v>
      </c>
      <c r="AY1149">
        <v>19.219999313354499</v>
      </c>
      <c r="AZ1149">
        <v>19.5200004577637</v>
      </c>
      <c r="BA1149">
        <v>19.659999847412099</v>
      </c>
      <c r="BB1149">
        <v>19.829999923706101</v>
      </c>
      <c r="BC1149">
        <v>20</v>
      </c>
      <c r="BD1149">
        <v>20.659999847412099</v>
      </c>
      <c r="BE1149">
        <v>20.659999847412099</v>
      </c>
      <c r="BF1149">
        <v>19.639999389648398</v>
      </c>
      <c r="BG1149">
        <v>19.790000915527301</v>
      </c>
      <c r="BH1149">
        <v>19.829999923706101</v>
      </c>
      <c r="BI1149">
        <v>19.409999847412099</v>
      </c>
      <c r="BJ1149">
        <v>19.420000076293899</v>
      </c>
      <c r="BK1149">
        <v>19.9899997711182</v>
      </c>
      <c r="BL1149">
        <v>20.120000839233398</v>
      </c>
    </row>
    <row r="1150" spans="1:65" x14ac:dyDescent="0.2">
      <c r="A1150" t="s">
        <v>3034</v>
      </c>
      <c r="B1150" t="s">
        <v>579</v>
      </c>
      <c r="C1150" t="s">
        <v>4234</v>
      </c>
      <c r="D1150" t="s">
        <v>1485</v>
      </c>
      <c r="AJ1150">
        <v>60</v>
      </c>
      <c r="AK1150">
        <v>60.68</v>
      </c>
      <c r="AL1150">
        <v>62.05</v>
      </c>
      <c r="AM1150">
        <v>62.03</v>
      </c>
      <c r="AN1150">
        <v>61.95</v>
      </c>
      <c r="AO1150">
        <v>59.9</v>
      </c>
      <c r="AP1150">
        <v>59.82</v>
      </c>
      <c r="AQ1150">
        <v>57.84</v>
      </c>
      <c r="AR1150">
        <v>54.11</v>
      </c>
      <c r="AS1150">
        <v>53.9</v>
      </c>
      <c r="AT1150">
        <v>57.7</v>
      </c>
      <c r="AU1150">
        <v>57.29</v>
      </c>
      <c r="AV1150">
        <v>58.77</v>
      </c>
      <c r="AW1150">
        <v>57.86</v>
      </c>
      <c r="AX1150">
        <v>58.44</v>
      </c>
      <c r="AY1150">
        <v>57.8</v>
      </c>
      <c r="AZ1150">
        <v>57.14</v>
      </c>
      <c r="BA1150">
        <v>57.46</v>
      </c>
      <c r="BB1150">
        <v>59.26</v>
      </c>
      <c r="BC1150">
        <v>60.73</v>
      </c>
      <c r="BD1150">
        <v>61.92</v>
      </c>
      <c r="BE1150">
        <v>63.02</v>
      </c>
      <c r="BF1150">
        <v>63.16</v>
      </c>
      <c r="BG1150">
        <v>63.56</v>
      </c>
      <c r="BH1150">
        <v>64.06</v>
      </c>
      <c r="BI1150">
        <v>63.46</v>
      </c>
      <c r="BJ1150">
        <v>63.04</v>
      </c>
      <c r="BK1150">
        <v>62.42</v>
      </c>
      <c r="BL1150">
        <v>61.05</v>
      </c>
      <c r="BM1150">
        <v>52.97</v>
      </c>
    </row>
    <row r="1151" spans="1:65" x14ac:dyDescent="0.2">
      <c r="A1151" t="s">
        <v>3034</v>
      </c>
      <c r="B1151" t="s">
        <v>579</v>
      </c>
      <c r="C1151" t="s">
        <v>4158</v>
      </c>
      <c r="D1151" t="s">
        <v>268</v>
      </c>
      <c r="AT1151">
        <v>52.15</v>
      </c>
      <c r="AU1151">
        <v>51.36</v>
      </c>
      <c r="AV1151">
        <v>52.62</v>
      </c>
      <c r="AW1151">
        <v>50.54</v>
      </c>
      <c r="AX1151">
        <v>51.19</v>
      </c>
      <c r="AY1151">
        <v>48.76</v>
      </c>
      <c r="AZ1151">
        <v>47.86</v>
      </c>
      <c r="BA1151">
        <v>47.54</v>
      </c>
      <c r="BB1151">
        <v>50.49</v>
      </c>
      <c r="BC1151">
        <v>51.21</v>
      </c>
      <c r="BD1151">
        <v>53.32</v>
      </c>
      <c r="BE1151">
        <v>55.07</v>
      </c>
      <c r="BF1151">
        <v>54.23</v>
      </c>
      <c r="BG1151">
        <v>54.28</v>
      </c>
      <c r="BH1151">
        <v>55.57</v>
      </c>
      <c r="BI1151">
        <v>53.13</v>
      </c>
      <c r="BJ1151">
        <v>52.31</v>
      </c>
      <c r="BK1151">
        <v>51.72</v>
      </c>
      <c r="BL1151">
        <v>48.94</v>
      </c>
      <c r="BM1151">
        <v>42.85</v>
      </c>
    </row>
    <row r="1152" spans="1:65" x14ac:dyDescent="0.2">
      <c r="A1152" t="s">
        <v>3034</v>
      </c>
      <c r="B1152" t="s">
        <v>579</v>
      </c>
      <c r="C1152" t="s">
        <v>366</v>
      </c>
      <c r="D1152" t="s">
        <v>596</v>
      </c>
      <c r="AK1152">
        <v>47.1</v>
      </c>
      <c r="AO1152">
        <v>55.5</v>
      </c>
      <c r="AR1152">
        <v>58.9</v>
      </c>
      <c r="AS1152">
        <v>54.1</v>
      </c>
      <c r="AT1152">
        <v>61.4</v>
      </c>
      <c r="AU1152">
        <v>52.3</v>
      </c>
      <c r="AV1152">
        <v>51.6</v>
      </c>
      <c r="AW1152">
        <v>51.4</v>
      </c>
      <c r="AX1152">
        <v>47.5</v>
      </c>
      <c r="BA1152">
        <v>42.8</v>
      </c>
      <c r="BB1152">
        <v>41.4</v>
      </c>
      <c r="BC1152">
        <v>38.5</v>
      </c>
      <c r="BD1152">
        <v>35.700000000000003</v>
      </c>
      <c r="BE1152">
        <v>34.299999999999997</v>
      </c>
      <c r="BF1152">
        <v>32.200000000000003</v>
      </c>
      <c r="BG1152">
        <v>30</v>
      </c>
      <c r="BH1152">
        <v>29</v>
      </c>
      <c r="BI1152">
        <v>28.7</v>
      </c>
      <c r="BJ1152">
        <v>28.1</v>
      </c>
      <c r="BK1152">
        <v>28.2</v>
      </c>
      <c r="BL1152">
        <v>29.4</v>
      </c>
    </row>
    <row r="1153" spans="1:65" x14ac:dyDescent="0.2">
      <c r="A1153" t="s">
        <v>3034</v>
      </c>
      <c r="B1153" t="s">
        <v>579</v>
      </c>
      <c r="C1153" t="s">
        <v>2213</v>
      </c>
      <c r="D1153" t="s">
        <v>420</v>
      </c>
      <c r="AK1153">
        <v>1.1000000000000001</v>
      </c>
      <c r="AO1153">
        <v>0.5</v>
      </c>
      <c r="AR1153">
        <v>0.3</v>
      </c>
      <c r="AS1153">
        <v>0.1</v>
      </c>
      <c r="AT1153">
        <v>0.5</v>
      </c>
      <c r="AU1153">
        <v>1.1000000000000001</v>
      </c>
      <c r="AV1153">
        <v>1.1000000000000001</v>
      </c>
      <c r="AW1153">
        <v>1.2</v>
      </c>
      <c r="AX1153">
        <v>1.2</v>
      </c>
      <c r="BA1153">
        <v>1</v>
      </c>
      <c r="BB1153">
        <v>1.1000000000000001</v>
      </c>
      <c r="BC1153">
        <v>1.1000000000000001</v>
      </c>
      <c r="BD1153">
        <v>1.2</v>
      </c>
      <c r="BE1153">
        <v>1.2</v>
      </c>
      <c r="BF1153">
        <v>1.2</v>
      </c>
      <c r="BG1153">
        <v>1.2</v>
      </c>
      <c r="BH1153">
        <v>1.3</v>
      </c>
      <c r="BI1153">
        <v>1.3</v>
      </c>
      <c r="BJ1153">
        <v>1.4</v>
      </c>
      <c r="BK1153">
        <v>1.4</v>
      </c>
      <c r="BL1153">
        <v>1.2</v>
      </c>
    </row>
    <row r="1154" spans="1:65" x14ac:dyDescent="0.2">
      <c r="A1154" t="s">
        <v>3034</v>
      </c>
      <c r="B1154" t="s">
        <v>579</v>
      </c>
      <c r="C1154" t="s">
        <v>2667</v>
      </c>
      <c r="D1154" t="s">
        <v>3354</v>
      </c>
      <c r="AS1154">
        <v>4.2001781500000002</v>
      </c>
      <c r="AT1154">
        <v>4.4598283800000003</v>
      </c>
      <c r="AU1154">
        <v>4.3678035700000004</v>
      </c>
      <c r="AV1154">
        <v>4.4687194799999999</v>
      </c>
      <c r="AW1154">
        <v>4.2640662200000001</v>
      </c>
      <c r="AX1154">
        <v>4.35741186</v>
      </c>
      <c r="AY1154">
        <v>4.5669598599999999</v>
      </c>
      <c r="AZ1154">
        <v>4.5860624300000001</v>
      </c>
      <c r="BA1154">
        <v>4.7456269300000002</v>
      </c>
      <c r="BB1154">
        <v>5.2679739000000003</v>
      </c>
      <c r="BC1154">
        <v>5.1072573700000001</v>
      </c>
      <c r="BD1154">
        <v>4.9838352199999996</v>
      </c>
      <c r="BE1154">
        <v>4.7128729800000002</v>
      </c>
      <c r="BF1154">
        <v>4.90206432</v>
      </c>
      <c r="BG1154">
        <v>5.0589265799999996</v>
      </c>
      <c r="BH1154">
        <v>5.3288922300000001</v>
      </c>
      <c r="BI1154">
        <v>5.29663372</v>
      </c>
      <c r="BJ1154">
        <v>5.4549817999999997</v>
      </c>
      <c r="BK1154">
        <v>5.4712009400000001</v>
      </c>
    </row>
    <row r="1155" spans="1:65" x14ac:dyDescent="0.2">
      <c r="A1155" t="s">
        <v>3034</v>
      </c>
      <c r="B1155" t="s">
        <v>579</v>
      </c>
      <c r="C1155" t="s">
        <v>3007</v>
      </c>
      <c r="D1155" t="s">
        <v>3366</v>
      </c>
    </row>
    <row r="1156" spans="1:65" x14ac:dyDescent="0.2">
      <c r="A1156" t="s">
        <v>3034</v>
      </c>
      <c r="B1156" t="s">
        <v>579</v>
      </c>
      <c r="C1156" t="s">
        <v>3886</v>
      </c>
      <c r="D1156" t="s">
        <v>3046</v>
      </c>
      <c r="AS1156">
        <v>20</v>
      </c>
      <c r="AT1156">
        <v>20</v>
      </c>
      <c r="AU1156">
        <v>19</v>
      </c>
      <c r="AV1156">
        <v>17.2</v>
      </c>
      <c r="AW1156">
        <v>17.5</v>
      </c>
      <c r="AX1156">
        <v>16.899999999999999</v>
      </c>
      <c r="AY1156">
        <v>17.399999999999999</v>
      </c>
      <c r="AZ1156">
        <v>17.899999999999999</v>
      </c>
      <c r="BA1156">
        <v>18</v>
      </c>
      <c r="BB1156">
        <v>17.7</v>
      </c>
      <c r="BC1156">
        <v>16.2</v>
      </c>
      <c r="BD1156">
        <v>15.8</v>
      </c>
      <c r="BE1156">
        <v>16.7</v>
      </c>
      <c r="BF1156">
        <v>16.7</v>
      </c>
      <c r="BG1156">
        <v>16.899999999999999</v>
      </c>
      <c r="BH1156">
        <v>18</v>
      </c>
      <c r="BI1156">
        <v>18.600000000000001</v>
      </c>
      <c r="BJ1156">
        <v>17.2</v>
      </c>
      <c r="BK1156">
        <v>16.3</v>
      </c>
      <c r="BL1156">
        <v>15.4</v>
      </c>
    </row>
    <row r="1157" spans="1:65" x14ac:dyDescent="0.2">
      <c r="A1157" t="s">
        <v>3034</v>
      </c>
      <c r="B1157" t="s">
        <v>579</v>
      </c>
      <c r="C1157" t="s">
        <v>3688</v>
      </c>
      <c r="D1157" t="s">
        <v>3460</v>
      </c>
      <c r="AN1157">
        <v>4.9000000000000004</v>
      </c>
      <c r="AS1157">
        <v>6.3</v>
      </c>
      <c r="AX1157">
        <v>4.2</v>
      </c>
      <c r="BC1157">
        <v>5.4</v>
      </c>
      <c r="BI1157">
        <v>6.7</v>
      </c>
    </row>
    <row r="1158" spans="1:65" x14ac:dyDescent="0.2">
      <c r="A1158" t="s">
        <v>3034</v>
      </c>
      <c r="B1158" t="s">
        <v>579</v>
      </c>
      <c r="C1158" t="s">
        <v>152</v>
      </c>
      <c r="D1158" t="s">
        <v>2571</v>
      </c>
      <c r="BC1158">
        <v>5.2</v>
      </c>
      <c r="BL1158">
        <v>7.4</v>
      </c>
    </row>
    <row r="1159" spans="1:65" x14ac:dyDescent="0.2">
      <c r="A1159" t="s">
        <v>3034</v>
      </c>
      <c r="B1159" t="s">
        <v>579</v>
      </c>
      <c r="C1159" t="s">
        <v>1505</v>
      </c>
      <c r="D1159" t="s">
        <v>3015</v>
      </c>
      <c r="AZ1159">
        <v>6.9</v>
      </c>
      <c r="BC1159">
        <v>5.8</v>
      </c>
      <c r="BE1159">
        <v>5.2</v>
      </c>
      <c r="BG1159">
        <v>4.5999999999999996</v>
      </c>
      <c r="BI1159">
        <v>4.0999999999999996</v>
      </c>
      <c r="BK1159">
        <v>3.7</v>
      </c>
    </row>
    <row r="1160" spans="1:65" x14ac:dyDescent="0.2">
      <c r="A1160" t="s">
        <v>3034</v>
      </c>
      <c r="B1160" t="s">
        <v>579</v>
      </c>
      <c r="C1160" t="s">
        <v>3486</v>
      </c>
      <c r="D1160" t="s">
        <v>519</v>
      </c>
      <c r="AN1160">
        <v>71</v>
      </c>
      <c r="AO1160">
        <v>95</v>
      </c>
      <c r="AP1160">
        <v>85</v>
      </c>
      <c r="AQ1160">
        <v>75</v>
      </c>
      <c r="AR1160">
        <v>77</v>
      </c>
      <c r="AS1160">
        <v>78</v>
      </c>
      <c r="AT1160">
        <v>80</v>
      </c>
      <c r="AU1160">
        <v>78</v>
      </c>
      <c r="AV1160">
        <v>92</v>
      </c>
      <c r="AW1160">
        <v>89</v>
      </c>
      <c r="AX1160">
        <v>93</v>
      </c>
      <c r="AY1160">
        <v>93</v>
      </c>
      <c r="AZ1160">
        <v>93</v>
      </c>
      <c r="BA1160">
        <v>92</v>
      </c>
      <c r="BB1160">
        <v>92</v>
      </c>
      <c r="BC1160">
        <v>88</v>
      </c>
      <c r="BD1160">
        <v>85</v>
      </c>
      <c r="BE1160">
        <v>92</v>
      </c>
      <c r="BF1160">
        <v>91</v>
      </c>
      <c r="BG1160">
        <v>90</v>
      </c>
      <c r="BH1160">
        <v>91</v>
      </c>
      <c r="BI1160">
        <v>91</v>
      </c>
      <c r="BJ1160">
        <v>92</v>
      </c>
      <c r="BK1160">
        <v>92</v>
      </c>
      <c r="BL1160">
        <v>92</v>
      </c>
    </row>
    <row r="1161" spans="1:65" x14ac:dyDescent="0.2">
      <c r="A1161" t="s">
        <v>3034</v>
      </c>
      <c r="B1161" t="s">
        <v>579</v>
      </c>
      <c r="C1161" t="s">
        <v>3386</v>
      </c>
      <c r="D1161" t="s">
        <v>395</v>
      </c>
      <c r="AS1161">
        <v>91.468193420000006</v>
      </c>
      <c r="AT1161">
        <v>91.833350030000005</v>
      </c>
      <c r="AU1161">
        <v>92.192556780000004</v>
      </c>
      <c r="AV1161">
        <v>92.545873090000001</v>
      </c>
      <c r="AW1161">
        <v>92.893150980000001</v>
      </c>
      <c r="AX1161">
        <v>93.234474129999995</v>
      </c>
      <c r="AY1161">
        <v>93.569932859999994</v>
      </c>
      <c r="AZ1161">
        <v>93.899406920000004</v>
      </c>
      <c r="BA1161">
        <v>94.223209130000001</v>
      </c>
      <c r="BB1161">
        <v>94.541429750000006</v>
      </c>
      <c r="BC1161">
        <v>94.853958719999994</v>
      </c>
      <c r="BD1161">
        <v>95.160905200000002</v>
      </c>
      <c r="BE1161">
        <v>95.462568599999997</v>
      </c>
      <c r="BF1161">
        <v>95.758847579999994</v>
      </c>
      <c r="BG1161">
        <v>96.049863020000004</v>
      </c>
      <c r="BH1161">
        <v>96.335868120000001</v>
      </c>
      <c r="BI1161">
        <v>96.616964809999999</v>
      </c>
      <c r="BJ1161">
        <v>96.862236670000001</v>
      </c>
      <c r="BK1161">
        <v>97.13676529</v>
      </c>
      <c r="BL1161">
        <v>97.31682988</v>
      </c>
      <c r="BM1161">
        <v>97.491657110000006</v>
      </c>
    </row>
    <row r="1162" spans="1:65" x14ac:dyDescent="0.2">
      <c r="A1162" t="s">
        <v>3034</v>
      </c>
      <c r="B1162" t="s">
        <v>579</v>
      </c>
      <c r="C1162" t="s">
        <v>1299</v>
      </c>
      <c r="D1162" t="s">
        <v>238</v>
      </c>
      <c r="AI1162">
        <v>2.1</v>
      </c>
      <c r="AJ1162">
        <v>2.1</v>
      </c>
      <c r="AK1162">
        <v>2</v>
      </c>
      <c r="AL1162">
        <v>1.9</v>
      </c>
      <c r="AM1162">
        <v>1.8</v>
      </c>
      <c r="AN1162">
        <v>1.8</v>
      </c>
      <c r="AO1162">
        <v>1.7</v>
      </c>
      <c r="AP1162">
        <v>1.7</v>
      </c>
      <c r="AQ1162">
        <v>1.7</v>
      </c>
      <c r="AR1162">
        <v>1.6</v>
      </c>
      <c r="AS1162">
        <v>1.6</v>
      </c>
      <c r="AT1162">
        <v>1.6</v>
      </c>
      <c r="AU1162">
        <v>1.5</v>
      </c>
      <c r="AV1162">
        <v>1.5</v>
      </c>
      <c r="AW1162">
        <v>1.5</v>
      </c>
      <c r="AX1162">
        <v>1.4</v>
      </c>
      <c r="AY1162">
        <v>1.4</v>
      </c>
      <c r="AZ1162">
        <v>1.4</v>
      </c>
      <c r="BA1162">
        <v>1.3</v>
      </c>
      <c r="BB1162">
        <v>1.3</v>
      </c>
      <c r="BC1162">
        <v>1.3</v>
      </c>
      <c r="BD1162">
        <v>1.2</v>
      </c>
      <c r="BE1162">
        <v>1.2</v>
      </c>
      <c r="BF1162">
        <v>1.2</v>
      </c>
      <c r="BG1162">
        <v>1.2</v>
      </c>
      <c r="BH1162">
        <v>1.1000000000000001</v>
      </c>
      <c r="BI1162">
        <v>1.1000000000000001</v>
      </c>
      <c r="BJ1162">
        <v>1.1000000000000001</v>
      </c>
      <c r="BK1162">
        <v>1.1000000000000001</v>
      </c>
      <c r="BL1162">
        <v>1.1000000000000001</v>
      </c>
    </row>
    <row r="1163" spans="1:65" x14ac:dyDescent="0.2">
      <c r="A1163" t="s">
        <v>3034</v>
      </c>
      <c r="B1163" t="s">
        <v>579</v>
      </c>
      <c r="C1163" t="s">
        <v>2898</v>
      </c>
      <c r="D1163" t="s">
        <v>3377</v>
      </c>
      <c r="AS1163">
        <v>9.0399999999999991</v>
      </c>
      <c r="AX1163">
        <v>8.77</v>
      </c>
      <c r="BC1163">
        <v>8.16</v>
      </c>
      <c r="BH1163">
        <v>9.36</v>
      </c>
      <c r="BK1163">
        <v>9.3000000000000007</v>
      </c>
    </row>
    <row r="1164" spans="1:65" x14ac:dyDescent="0.2">
      <c r="A1164" t="s">
        <v>3034</v>
      </c>
      <c r="B1164" t="s">
        <v>579</v>
      </c>
      <c r="C1164" t="s">
        <v>455</v>
      </c>
      <c r="D1164" t="s">
        <v>1727</v>
      </c>
      <c r="X1164">
        <v>1.75434005260468</v>
      </c>
      <c r="Y1164">
        <v>1.72912001609802</v>
      </c>
      <c r="Z1164">
        <v>2.59723997116089</v>
      </c>
      <c r="AC1164">
        <v>3.00429010391235</v>
      </c>
      <c r="AD1164">
        <v>2.71527004241943</v>
      </c>
      <c r="AH1164">
        <v>2.70525002479553</v>
      </c>
      <c r="AQ1164">
        <v>3.9264400005340598</v>
      </c>
      <c r="AR1164">
        <v>4.4408001899719203</v>
      </c>
      <c r="AS1164">
        <v>3.5112099647521999</v>
      </c>
      <c r="AT1164">
        <v>3.70867991447449</v>
      </c>
      <c r="AU1164">
        <v>4.2681298255920401</v>
      </c>
      <c r="AV1164">
        <v>4.3251399993896502</v>
      </c>
      <c r="AW1164">
        <v>4.0793499946594203</v>
      </c>
      <c r="AX1164">
        <v>4.0209898948669398</v>
      </c>
      <c r="AY1164">
        <v>3.91671991348267</v>
      </c>
      <c r="AZ1164">
        <v>4.0830101966857901</v>
      </c>
      <c r="BA1164">
        <v>3.9387800693511998</v>
      </c>
      <c r="BB1164">
        <v>4.7765197753906303</v>
      </c>
      <c r="BC1164">
        <v>4.8338298797607404</v>
      </c>
      <c r="BD1164">
        <v>4.4660801887512198</v>
      </c>
      <c r="BE1164">
        <v>4.3703899383544904</v>
      </c>
      <c r="BF1164">
        <v>4.8785500526428196</v>
      </c>
      <c r="BG1164">
        <v>4.6294598579406703</v>
      </c>
      <c r="BH1164">
        <v>4.4703898429870597</v>
      </c>
      <c r="BI1164">
        <v>4.4772100448608398</v>
      </c>
      <c r="BJ1164">
        <v>4.5355100631713903</v>
      </c>
      <c r="BK1164">
        <v>4.4574899673461896</v>
      </c>
    </row>
    <row r="1165" spans="1:65" x14ac:dyDescent="0.2">
      <c r="A1165" t="s">
        <v>3034</v>
      </c>
      <c r="B1165" t="s">
        <v>579</v>
      </c>
      <c r="C1165" t="s">
        <v>1201</v>
      </c>
      <c r="D1165" t="s">
        <v>3659</v>
      </c>
      <c r="O1165">
        <v>8.3108299999999993</v>
      </c>
      <c r="P1165">
        <v>7.6478900000000003</v>
      </c>
      <c r="Q1165">
        <v>8.4169199999999993</v>
      </c>
      <c r="R1165">
        <v>8.7261000000000006</v>
      </c>
      <c r="S1165">
        <v>8.4176199999999994</v>
      </c>
      <c r="T1165">
        <v>8.3249700000000004</v>
      </c>
      <c r="U1165">
        <v>9.9224099999999993</v>
      </c>
      <c r="V1165">
        <v>9.5143000000000004</v>
      </c>
      <c r="W1165">
        <v>9.6626100000000008</v>
      </c>
      <c r="X1165">
        <v>9.84328</v>
      </c>
      <c r="Y1165">
        <v>8.7239900000000006</v>
      </c>
      <c r="Z1165">
        <v>9.1348000000000003</v>
      </c>
      <c r="AA1165">
        <v>8.7310999999999996</v>
      </c>
      <c r="AB1165">
        <v>9.0603700000000007</v>
      </c>
      <c r="AC1165">
        <v>9.0927600000000002</v>
      </c>
      <c r="AD1165">
        <v>9.0566099999999992</v>
      </c>
      <c r="AE1165">
        <v>9.6502700000000008</v>
      </c>
      <c r="AF1165">
        <v>9.8177699999999994</v>
      </c>
      <c r="AG1165">
        <v>9.5402000000000005</v>
      </c>
      <c r="AH1165">
        <v>9.1790599999999998</v>
      </c>
      <c r="AI1165">
        <v>9.2944600000000008</v>
      </c>
      <c r="AJ1165">
        <v>9.4278300000000002</v>
      </c>
      <c r="AK1165">
        <v>9.8379100000000008</v>
      </c>
      <c r="AL1165">
        <v>9.8119599999999991</v>
      </c>
      <c r="AM1165">
        <v>9.4869299999999992</v>
      </c>
      <c r="AO1165">
        <v>9.6815099999999994</v>
      </c>
      <c r="AP1165">
        <v>9.7104400000000002</v>
      </c>
      <c r="AR1165">
        <v>10.188980000000001</v>
      </c>
      <c r="AS1165">
        <v>10.89401</v>
      </c>
      <c r="AT1165">
        <v>11.01901</v>
      </c>
      <c r="AU1165">
        <v>11.8757</v>
      </c>
      <c r="AW1165">
        <v>12.708740000000001</v>
      </c>
      <c r="AX1165">
        <v>13.0624</v>
      </c>
      <c r="AY1165">
        <v>15.045960000000001</v>
      </c>
      <c r="AZ1165">
        <v>15.539059999999999</v>
      </c>
      <c r="BB1165">
        <v>14.21373</v>
      </c>
      <c r="BF1165">
        <v>18.05688</v>
      </c>
      <c r="BG1165">
        <v>15.523059999999999</v>
      </c>
      <c r="BH1165">
        <v>15.36408</v>
      </c>
      <c r="BI1165">
        <v>15.66259</v>
      </c>
      <c r="BK1165">
        <v>14.8453</v>
      </c>
    </row>
    <row r="1166" spans="1:65" x14ac:dyDescent="0.2">
      <c r="A1166" t="s">
        <v>3034</v>
      </c>
      <c r="B1166" t="s">
        <v>579</v>
      </c>
      <c r="C1166" t="s">
        <v>11</v>
      </c>
      <c r="D1166" t="s">
        <v>2813</v>
      </c>
      <c r="P1166">
        <v>38.703891754150398</v>
      </c>
      <c r="Q1166">
        <v>40.580780029296903</v>
      </c>
      <c r="T1166">
        <v>41.499771118164098</v>
      </c>
      <c r="V1166">
        <v>42.099521636962898</v>
      </c>
      <c r="W1166">
        <v>41.499401092529297</v>
      </c>
      <c r="X1166">
        <v>42.099498748779297</v>
      </c>
      <c r="Y1166">
        <v>41.999179840087898</v>
      </c>
      <c r="Z1166">
        <v>42.799800872802699</v>
      </c>
      <c r="AA1166">
        <v>42.799789428710902</v>
      </c>
      <c r="AB1166">
        <v>43.885959625244098</v>
      </c>
      <c r="AO1166">
        <v>48.087928771972699</v>
      </c>
      <c r="AR1166">
        <v>49.4676513671875</v>
      </c>
      <c r="AS1166">
        <v>49.839179992675803</v>
      </c>
      <c r="AT1166">
        <v>50.586700439453097</v>
      </c>
      <c r="AU1166">
        <v>50.381591796875</v>
      </c>
      <c r="AW1166">
        <v>51.582691192627003</v>
      </c>
      <c r="AX1166">
        <v>51.582878112792997</v>
      </c>
      <c r="AY1166">
        <v>51.593311309814503</v>
      </c>
      <c r="AZ1166">
        <v>50.105049133300803</v>
      </c>
      <c r="BB1166">
        <v>49.988521575927699</v>
      </c>
      <c r="BC1166">
        <v>50.123451232910199</v>
      </c>
      <c r="BD1166">
        <v>50.664871215820298</v>
      </c>
      <c r="BE1166">
        <v>51.5094184875488</v>
      </c>
      <c r="BF1166">
        <v>51.491989135742202</v>
      </c>
      <c r="BG1166">
        <v>51.528751373291001</v>
      </c>
      <c r="BH1166">
        <v>51.451328277587898</v>
      </c>
      <c r="BI1166">
        <v>51.277408599853501</v>
      </c>
      <c r="BJ1166">
        <v>51.076370239257798</v>
      </c>
    </row>
    <row r="1167" spans="1:65" x14ac:dyDescent="0.2">
      <c r="A1167" t="s">
        <v>3034</v>
      </c>
      <c r="B1167" t="s">
        <v>579</v>
      </c>
      <c r="C1167" t="s">
        <v>3644</v>
      </c>
      <c r="D1167" t="s">
        <v>3686</v>
      </c>
      <c r="AX1167">
        <v>60.376539999999999</v>
      </c>
      <c r="AY1167">
        <v>64.079800000000006</v>
      </c>
      <c r="AZ1167">
        <v>66.759630000000001</v>
      </c>
      <c r="BA1167">
        <v>68.153679999999994</v>
      </c>
      <c r="BB1167">
        <v>71.106999999999999</v>
      </c>
      <c r="BC1167">
        <v>72.458839999999995</v>
      </c>
      <c r="BD1167">
        <v>74.454070000000002</v>
      </c>
      <c r="BE1167">
        <v>72.679169999999999</v>
      </c>
      <c r="BF1167">
        <v>73.364639999999994</v>
      </c>
      <c r="BG1167">
        <v>72.719279999999998</v>
      </c>
      <c r="BH1167">
        <v>72.786670000000001</v>
      </c>
      <c r="BI1167">
        <v>73.472549999999998</v>
      </c>
      <c r="BJ1167">
        <v>73.925650000000005</v>
      </c>
      <c r="BK1167">
        <v>74.886579999999995</v>
      </c>
    </row>
    <row r="1168" spans="1:65" x14ac:dyDescent="0.2">
      <c r="A1168" t="s">
        <v>3034</v>
      </c>
      <c r="B1168" t="s">
        <v>579</v>
      </c>
      <c r="C1168" t="s">
        <v>215</v>
      </c>
      <c r="D1168" t="s">
        <v>345</v>
      </c>
      <c r="AL1168">
        <v>27.678180694580099</v>
      </c>
      <c r="AW1168">
        <v>34.949661254882798</v>
      </c>
      <c r="AX1168">
        <v>33.709949493408203</v>
      </c>
      <c r="AY1168">
        <v>32.269680023193402</v>
      </c>
      <c r="AZ1168">
        <v>36.519191741943402</v>
      </c>
      <c r="BA1168">
        <v>38.061840057372997</v>
      </c>
      <c r="BB1168">
        <v>37.6516304016113</v>
      </c>
      <c r="BC1168">
        <v>39.135261535644503</v>
      </c>
      <c r="BD1168">
        <v>40.265281677246101</v>
      </c>
      <c r="BE1168">
        <v>41.402629852294901</v>
      </c>
      <c r="BF1168">
        <v>43.289749145507798</v>
      </c>
      <c r="BG1168">
        <v>44.59130859375</v>
      </c>
      <c r="BH1168">
        <v>45.404659271240199</v>
      </c>
      <c r="BI1168">
        <v>47.268550872802699</v>
      </c>
      <c r="BK1168">
        <v>49.774478912353501</v>
      </c>
    </row>
    <row r="1169" spans="1:65" x14ac:dyDescent="0.2">
      <c r="A1169" t="s">
        <v>3034</v>
      </c>
      <c r="B1169" t="s">
        <v>579</v>
      </c>
      <c r="C1169" t="s">
        <v>134</v>
      </c>
      <c r="D1169" t="s">
        <v>241</v>
      </c>
      <c r="AE1169">
        <v>30.941280364990199</v>
      </c>
      <c r="AJ1169">
        <v>22.986890792846701</v>
      </c>
      <c r="AR1169">
        <v>2.9419898986816402</v>
      </c>
      <c r="AS1169">
        <v>3.1422901153564502</v>
      </c>
      <c r="AT1169">
        <v>8.3482103347778303</v>
      </c>
      <c r="AU1169">
        <v>7.6407499313354501</v>
      </c>
      <c r="AW1169">
        <v>2.6404399871826199</v>
      </c>
      <c r="BB1169">
        <v>0.87828999757766701</v>
      </c>
      <c r="BC1169">
        <v>2.4716498851776101</v>
      </c>
      <c r="BD1169">
        <v>2.8614299297332799</v>
      </c>
      <c r="BE1169">
        <v>4.8793301582336399</v>
      </c>
      <c r="BH1169">
        <v>3.3900101184845002</v>
      </c>
      <c r="BI1169">
        <v>4.0966200828552202</v>
      </c>
      <c r="BJ1169">
        <v>2.2478799819946298</v>
      </c>
      <c r="BK1169">
        <v>1.78928995132446</v>
      </c>
    </row>
    <row r="1170" spans="1:65" x14ac:dyDescent="0.2">
      <c r="A1170" t="s">
        <v>3034</v>
      </c>
      <c r="B1170" t="s">
        <v>579</v>
      </c>
      <c r="C1170" t="s">
        <v>2811</v>
      </c>
      <c r="D1170" t="s">
        <v>1080</v>
      </c>
      <c r="O1170">
        <v>34.765510559082003</v>
      </c>
      <c r="P1170">
        <v>39.2818603515625</v>
      </c>
      <c r="Q1170">
        <v>43.9251518249512</v>
      </c>
      <c r="R1170">
        <v>39.899021148681598</v>
      </c>
      <c r="Z1170">
        <v>38.633369445800803</v>
      </c>
      <c r="AA1170">
        <v>57.305629730224602</v>
      </c>
      <c r="AB1170">
        <v>56.610019683837898</v>
      </c>
      <c r="AC1170">
        <v>62.873931884765597</v>
      </c>
      <c r="AD1170">
        <v>56.2858695983887</v>
      </c>
      <c r="AE1170">
        <v>58.210361480712898</v>
      </c>
      <c r="AF1170">
        <v>58.974811553955099</v>
      </c>
      <c r="AG1170">
        <v>58.907760620117202</v>
      </c>
      <c r="AK1170">
        <v>59.3568115234375</v>
      </c>
      <c r="AL1170">
        <v>62.447219848632798</v>
      </c>
      <c r="AM1170">
        <v>61.049678802490199</v>
      </c>
      <c r="AQ1170">
        <v>72.196479797363295</v>
      </c>
      <c r="AR1170">
        <v>69.301490783691406</v>
      </c>
      <c r="AW1170">
        <v>83.643852233886705</v>
      </c>
      <c r="AX1170">
        <v>84.754951477050795</v>
      </c>
      <c r="AY1170">
        <v>89.230949401855497</v>
      </c>
      <c r="BB1170">
        <v>85.110603332519503</v>
      </c>
      <c r="BC1170">
        <v>87.112739562988295</v>
      </c>
      <c r="BD1170">
        <v>87.039299011230497</v>
      </c>
      <c r="BE1170">
        <v>71.238822937011705</v>
      </c>
      <c r="BF1170">
        <v>86.076843261718807</v>
      </c>
      <c r="BG1170">
        <v>90.949058532714801</v>
      </c>
      <c r="BH1170">
        <v>92.297203063964801</v>
      </c>
      <c r="BI1170">
        <v>93.977981567382798</v>
      </c>
      <c r="BJ1170">
        <v>94.914817810058594</v>
      </c>
    </row>
    <row r="1171" spans="1:65" x14ac:dyDescent="0.2">
      <c r="A1171" t="s">
        <v>3034</v>
      </c>
      <c r="B1171" t="s">
        <v>579</v>
      </c>
      <c r="C1171" t="s">
        <v>2682</v>
      </c>
      <c r="D1171" t="s">
        <v>2493</v>
      </c>
      <c r="O1171">
        <v>137.11976000000001</v>
      </c>
      <c r="P1171">
        <v>145.32405</v>
      </c>
      <c r="Q1171">
        <v>146.59733</v>
      </c>
      <c r="R1171">
        <v>152.25771</v>
      </c>
      <c r="S1171">
        <v>153.03908999999999</v>
      </c>
      <c r="AA1171">
        <v>133.87295</v>
      </c>
      <c r="AB1171">
        <v>132.11678000000001</v>
      </c>
      <c r="AC1171">
        <v>127.21499</v>
      </c>
      <c r="AD1171">
        <v>118.98990000000001</v>
      </c>
      <c r="AE1171">
        <v>110.25538</v>
      </c>
      <c r="AF1171">
        <v>125.25960000000001</v>
      </c>
      <c r="AG1171">
        <v>125.77321999999999</v>
      </c>
      <c r="AH1171">
        <v>126.42744999999999</v>
      </c>
      <c r="AI1171">
        <v>139.04808</v>
      </c>
      <c r="AJ1171">
        <v>125.8965</v>
      </c>
      <c r="AK1171">
        <v>140.32675</v>
      </c>
      <c r="AL1171">
        <v>144.76355000000001</v>
      </c>
      <c r="AM1171">
        <v>131.26809</v>
      </c>
      <c r="AN1171">
        <v>139.46350000000001</v>
      </c>
      <c r="AO1171">
        <v>145.24492000000001</v>
      </c>
      <c r="AQ1171">
        <v>141.19938999999999</v>
      </c>
      <c r="AR1171">
        <v>140.00101000000001</v>
      </c>
      <c r="AS1171">
        <v>141.00662</v>
      </c>
      <c r="AT1171">
        <v>133.77357000000001</v>
      </c>
      <c r="AU1171">
        <v>135.8819</v>
      </c>
      <c r="AW1171">
        <v>131.01257000000001</v>
      </c>
      <c r="AX1171">
        <v>129.60824</v>
      </c>
      <c r="AY1171">
        <v>130.03962999999999</v>
      </c>
      <c r="AZ1171">
        <v>127.10590000000001</v>
      </c>
      <c r="BA1171">
        <v>129.27748</v>
      </c>
      <c r="BB1171">
        <v>120.23654000000001</v>
      </c>
      <c r="BC1171">
        <v>113.77342</v>
      </c>
      <c r="BD1171">
        <v>115.31572</v>
      </c>
      <c r="BE1171">
        <v>116.68283</v>
      </c>
      <c r="BF1171">
        <v>118.79628</v>
      </c>
      <c r="BG1171">
        <v>116.11789</v>
      </c>
      <c r="BH1171">
        <v>112.43067000000001</v>
      </c>
      <c r="BI1171">
        <v>111.25395</v>
      </c>
      <c r="BJ1171">
        <v>109.03021</v>
      </c>
      <c r="BK1171">
        <v>111.00966</v>
      </c>
    </row>
    <row r="1172" spans="1:65" x14ac:dyDescent="0.2">
      <c r="A1172" t="s">
        <v>3034</v>
      </c>
      <c r="B1172" t="s">
        <v>579</v>
      </c>
      <c r="C1172" t="s">
        <v>2715</v>
      </c>
      <c r="D1172" t="s">
        <v>3553</v>
      </c>
      <c r="AZ1172">
        <v>100</v>
      </c>
      <c r="BA1172">
        <v>100</v>
      </c>
      <c r="BB1172">
        <v>100</v>
      </c>
      <c r="BC1172">
        <v>100</v>
      </c>
      <c r="BD1172">
        <v>100</v>
      </c>
      <c r="BE1172">
        <v>100</v>
      </c>
      <c r="BF1172">
        <v>92.213111877441406</v>
      </c>
      <c r="BG1172">
        <v>92.471519470214801</v>
      </c>
    </row>
    <row r="1173" spans="1:65" x14ac:dyDescent="0.2">
      <c r="A1173" t="s">
        <v>3034</v>
      </c>
      <c r="B1173" t="s">
        <v>579</v>
      </c>
      <c r="C1173" t="s">
        <v>3725</v>
      </c>
      <c r="D1173" t="s">
        <v>3806</v>
      </c>
      <c r="AL1173">
        <v>94.644569396972699</v>
      </c>
      <c r="AO1173">
        <v>96.385116577148395</v>
      </c>
      <c r="AW1173">
        <v>97.552520751953097</v>
      </c>
      <c r="AX1173">
        <v>97.517028808593807</v>
      </c>
      <c r="AY1173">
        <v>97.533660888671903</v>
      </c>
      <c r="AZ1173">
        <v>97.482879638671903</v>
      </c>
      <c r="BA1173">
        <v>97.546661376953097</v>
      </c>
      <c r="BB1173">
        <v>97.441131591796903</v>
      </c>
      <c r="BC1173">
        <v>97.682716369628906</v>
      </c>
      <c r="BD1173">
        <v>97.760467529296903</v>
      </c>
      <c r="BG1173">
        <v>98.106712341308594</v>
      </c>
      <c r="BH1173">
        <v>98.155181884765597</v>
      </c>
      <c r="BI1173">
        <v>98.312042236328097</v>
      </c>
      <c r="BK1173">
        <v>98.633827209472699</v>
      </c>
    </row>
    <row r="1174" spans="1:65" x14ac:dyDescent="0.2">
      <c r="A1174" t="s">
        <v>3034</v>
      </c>
      <c r="B1174" t="s">
        <v>579</v>
      </c>
      <c r="C1174" t="s">
        <v>2544</v>
      </c>
      <c r="D1174" t="s">
        <v>2570</v>
      </c>
      <c r="BC1174">
        <v>65.834876738359</v>
      </c>
      <c r="BD1174">
        <v>63.336809490318302</v>
      </c>
      <c r="BE1174">
        <v>61.089444536726099</v>
      </c>
      <c r="BG1174">
        <v>81.354963886326303</v>
      </c>
      <c r="BH1174">
        <v>52.581378199558102</v>
      </c>
      <c r="BI1174">
        <v>49.475484336206002</v>
      </c>
      <c r="BJ1174">
        <v>48.091789911908101</v>
      </c>
      <c r="BK1174">
        <v>45.728274608979902</v>
      </c>
      <c r="BL1174">
        <v>43.019517809803503</v>
      </c>
    </row>
    <row r="1175" spans="1:65" x14ac:dyDescent="0.2">
      <c r="A1175" t="s">
        <v>3034</v>
      </c>
      <c r="B1175" t="s">
        <v>579</v>
      </c>
      <c r="C1175" t="s">
        <v>2691</v>
      </c>
      <c r="D1175" t="s">
        <v>2244</v>
      </c>
      <c r="AI1175">
        <v>0.34678915009373434</v>
      </c>
      <c r="AJ1175">
        <v>0.33801474286829475</v>
      </c>
      <c r="AK1175">
        <v>0.37734038016337157</v>
      </c>
      <c r="AL1175">
        <v>0.39783522642780189</v>
      </c>
      <c r="AM1175">
        <v>0.45263459742894108</v>
      </c>
      <c r="AN1175">
        <v>0.47713900809648929</v>
      </c>
      <c r="AO1175">
        <v>0.48221303388460074</v>
      </c>
      <c r="AP1175">
        <v>0.50312705445716288</v>
      </c>
      <c r="AQ1175">
        <v>0.4566021069329852</v>
      </c>
      <c r="AR1175">
        <v>0.41135284079111967</v>
      </c>
      <c r="AS1175">
        <v>0.37673247902548851</v>
      </c>
      <c r="AT1175">
        <v>0.35648385227750751</v>
      </c>
      <c r="AU1175">
        <v>0.34149317733959506</v>
      </c>
      <c r="AV1175">
        <v>0.31168635750814633</v>
      </c>
      <c r="AW1175">
        <v>0.35647004611316219</v>
      </c>
      <c r="AX1175">
        <v>0.41015805103580344</v>
      </c>
      <c r="AY1175">
        <v>0.41404080119092884</v>
      </c>
      <c r="AZ1175">
        <v>0.48191446699790186</v>
      </c>
      <c r="BA1175">
        <v>0.53761714303059094</v>
      </c>
      <c r="BB1175">
        <v>0.50621466220269329</v>
      </c>
      <c r="BC1175">
        <v>0.59046948848282421</v>
      </c>
      <c r="BD1175">
        <v>0.63211843153192171</v>
      </c>
      <c r="BE1175">
        <v>0.6698135407165936</v>
      </c>
      <c r="BF1175">
        <v>0.64570235925359643</v>
      </c>
      <c r="BG1175">
        <v>0.60976065803636359</v>
      </c>
      <c r="BH1175">
        <v>0.46554880269131671</v>
      </c>
      <c r="BI1175">
        <v>0.42504612864641245</v>
      </c>
      <c r="BJ1175">
        <v>0.44997265535501074</v>
      </c>
      <c r="BK1175">
        <v>0.45268610659254105</v>
      </c>
      <c r="BL1175">
        <v>0.41130168095186598</v>
      </c>
      <c r="BM1175">
        <v>0.36612693239079502</v>
      </c>
    </row>
    <row r="1176" spans="1:65" x14ac:dyDescent="0.2">
      <c r="A1176" t="s">
        <v>3034</v>
      </c>
      <c r="B1176" t="s">
        <v>579</v>
      </c>
      <c r="C1176" t="s">
        <v>3308</v>
      </c>
      <c r="D1176" t="s">
        <v>1411</v>
      </c>
      <c r="M1176">
        <v>16404976033.422102</v>
      </c>
      <c r="N1176">
        <v>17820965900.118027</v>
      </c>
      <c r="O1176">
        <v>22630334900.165997</v>
      </c>
      <c r="P1176">
        <v>21136417055.0867</v>
      </c>
      <c r="Q1176">
        <v>31675444729.696003</v>
      </c>
      <c r="R1176">
        <v>45753490092.856224</v>
      </c>
      <c r="S1176">
        <v>62144374596.933296</v>
      </c>
      <c r="T1176">
        <v>67682835685.157043</v>
      </c>
      <c r="U1176">
        <v>99656021065.699951</v>
      </c>
      <c r="V1176">
        <v>150538350940.88602</v>
      </c>
      <c r="W1176">
        <v>181537542784.41245</v>
      </c>
      <c r="X1176">
        <v>228788581124.78979</v>
      </c>
      <c r="Y1176">
        <v>307128921743.02979</v>
      </c>
      <c r="Z1176">
        <v>325005096924.95801</v>
      </c>
      <c r="AA1176">
        <v>353582406994.78381</v>
      </c>
      <c r="AB1176">
        <v>439761655500.50977</v>
      </c>
      <c r="AC1176">
        <v>580421276875.66016</v>
      </c>
      <c r="AD1176">
        <v>836467652033.75</v>
      </c>
      <c r="AE1176">
        <v>1499394771666.6699</v>
      </c>
      <c r="AF1176">
        <v>1880678381700</v>
      </c>
      <c r="AG1176">
        <v>2631054722033.2988</v>
      </c>
      <c r="AH1176">
        <v>3118523873016.6992</v>
      </c>
      <c r="AI1176">
        <v>5017740188750</v>
      </c>
      <c r="AJ1176">
        <v>7150428937800</v>
      </c>
      <c r="AK1176">
        <v>7582253032400</v>
      </c>
      <c r="AL1176">
        <v>9358386627000</v>
      </c>
      <c r="AM1176">
        <v>12899753939446.109</v>
      </c>
      <c r="AN1176">
        <v>15627130666361.004</v>
      </c>
      <c r="AO1176">
        <v>15216761627595.67</v>
      </c>
      <c r="AP1176">
        <v>16428379277551.279</v>
      </c>
      <c r="AQ1176">
        <v>18085558025300.82</v>
      </c>
      <c r="AR1176">
        <v>20524098341393.336</v>
      </c>
      <c r="AS1176">
        <v>28307615638209.375</v>
      </c>
      <c r="AT1176">
        <v>28986540025434.801</v>
      </c>
      <c r="AU1176">
        <v>34161190432083.41</v>
      </c>
      <c r="AV1176">
        <v>41931946315756.422</v>
      </c>
      <c r="AW1176">
        <v>51792221683898.109</v>
      </c>
      <c r="AX1176">
        <v>62407401208779.945</v>
      </c>
      <c r="AY1176">
        <v>72671864137728.188</v>
      </c>
      <c r="AZ1176">
        <v>80080210732608.359</v>
      </c>
      <c r="BA1176">
        <v>93257119952128.812</v>
      </c>
      <c r="BB1176">
        <v>93140846287666.656</v>
      </c>
      <c r="BC1176">
        <v>99410249369576.75</v>
      </c>
      <c r="BD1176">
        <v>119533064188703.94</v>
      </c>
      <c r="BE1176">
        <v>122549797824151.69</v>
      </c>
      <c r="BF1176">
        <v>129524547765094.78</v>
      </c>
      <c r="BG1176">
        <v>137526518533870.25</v>
      </c>
      <c r="BH1176">
        <v>137996881943154.69</v>
      </c>
      <c r="BI1176">
        <v>150312386769208.81</v>
      </c>
      <c r="BJ1176">
        <v>155554312327584.91</v>
      </c>
      <c r="BK1176">
        <v>159780258849566.38</v>
      </c>
      <c r="BL1176">
        <v>171678822191247.75</v>
      </c>
      <c r="BM1176">
        <v>138107206266563.17</v>
      </c>
    </row>
    <row r="1177" spans="1:65" x14ac:dyDescent="0.2">
      <c r="A1177" t="s">
        <v>3034</v>
      </c>
      <c r="B1177" t="s">
        <v>579</v>
      </c>
      <c r="C1177" t="s">
        <v>2576</v>
      </c>
      <c r="D1177" t="s">
        <v>332</v>
      </c>
      <c r="E1177">
        <v>4019001281.0851545</v>
      </c>
      <c r="F1177">
        <v>4524766238.8059702</v>
      </c>
      <c r="G1177">
        <v>4934165710.3112497</v>
      </c>
      <c r="H1177">
        <v>4796438866.666667</v>
      </c>
      <c r="I1177">
        <v>5950087688.8888893</v>
      </c>
      <c r="J1177">
        <v>5695009523.8095236</v>
      </c>
      <c r="K1177">
        <v>5378688888.8888893</v>
      </c>
      <c r="L1177">
        <v>5589327689.9639473</v>
      </c>
      <c r="M1177">
        <v>5860219211.8333206</v>
      </c>
      <c r="N1177">
        <v>6318187089.0341015</v>
      </c>
      <c r="O1177">
        <v>7025370777.8147602</v>
      </c>
      <c r="P1177">
        <v>7645029433.8186855</v>
      </c>
      <c r="Q1177">
        <v>8473740257.7559481</v>
      </c>
      <c r="R1177">
        <v>10104386815.628487</v>
      </c>
      <c r="S1177">
        <v>12184409033.557827</v>
      </c>
      <c r="T1177">
        <v>12776548138.744873</v>
      </c>
      <c r="U1177">
        <v>14984942385.522408</v>
      </c>
      <c r="V1177">
        <v>19153335981.135685</v>
      </c>
      <c r="W1177">
        <v>22922871080.302391</v>
      </c>
      <c r="X1177">
        <v>27649181154.706295</v>
      </c>
      <c r="Y1177">
        <v>33155485756.531639</v>
      </c>
      <c r="Z1177">
        <v>35904126272.008949</v>
      </c>
      <c r="AA1177">
        <v>37999647572.147491</v>
      </c>
      <c r="AB1177">
        <v>37514872085.730713</v>
      </c>
      <c r="AC1177">
        <v>36678124773.731346</v>
      </c>
      <c r="AD1177">
        <v>33219411744.317226</v>
      </c>
      <c r="AE1177">
        <v>33194484135.073418</v>
      </c>
      <c r="AF1177">
        <v>34383300523.027603</v>
      </c>
      <c r="AG1177">
        <v>37467546939.627632</v>
      </c>
      <c r="AH1177">
        <v>37241071887.377281</v>
      </c>
      <c r="AI1177">
        <v>45539094151.933266</v>
      </c>
      <c r="AJ1177">
        <v>47086381862.096207</v>
      </c>
      <c r="AK1177">
        <v>56161793342.743713</v>
      </c>
      <c r="AL1177">
        <v>64491312565.362564</v>
      </c>
      <c r="AM1177">
        <v>80213040694.797546</v>
      </c>
      <c r="AN1177">
        <v>90911003096.572525</v>
      </c>
      <c r="AO1177">
        <v>95097412814.692734</v>
      </c>
      <c r="AP1177">
        <v>104334000798.45102</v>
      </c>
      <c r="AQ1177">
        <v>96748227324.821686</v>
      </c>
      <c r="AR1177">
        <v>84832744079.290009</v>
      </c>
      <c r="AS1177">
        <v>97729902123.790253</v>
      </c>
      <c r="AT1177">
        <v>95787969671.163208</v>
      </c>
      <c r="AU1177">
        <v>95331633503.927917</v>
      </c>
      <c r="AV1177">
        <v>91408959391.830658</v>
      </c>
      <c r="AW1177">
        <v>113017243988.22664</v>
      </c>
      <c r="AX1177">
        <v>141960162427.80292</v>
      </c>
      <c r="AY1177">
        <v>157371479210.41849</v>
      </c>
      <c r="AZ1177">
        <v>199929095615.92844</v>
      </c>
      <c r="BA1177">
        <v>233817836996.71796</v>
      </c>
      <c r="BB1177">
        <v>225258274516.93747</v>
      </c>
      <c r="BC1177">
        <v>276075209462.95569</v>
      </c>
      <c r="BD1177">
        <v>320620818937.09863</v>
      </c>
      <c r="BE1177">
        <v>356796963029.41089</v>
      </c>
      <c r="BF1177">
        <v>368706346309.552</v>
      </c>
      <c r="BG1177">
        <v>369788203604.69</v>
      </c>
      <c r="BH1177">
        <v>289330583250.35199</v>
      </c>
      <c r="BI1177">
        <v>279762590993.0177</v>
      </c>
      <c r="BJ1177">
        <v>306184600190.40924</v>
      </c>
      <c r="BK1177">
        <v>325604323030.99359</v>
      </c>
      <c r="BL1177">
        <v>316298770104.50641</v>
      </c>
      <c r="BM1177">
        <v>265961027764.91675</v>
      </c>
    </row>
    <row r="1178" spans="1:65" x14ac:dyDescent="0.2">
      <c r="A1178" t="s">
        <v>3034</v>
      </c>
      <c r="B1178" t="s">
        <v>579</v>
      </c>
      <c r="C1178" t="s">
        <v>3048</v>
      </c>
      <c r="D1178" t="s">
        <v>847</v>
      </c>
      <c r="AI1178">
        <v>274991424244.06458</v>
      </c>
      <c r="AJ1178">
        <v>280495673482.26251</v>
      </c>
      <c r="AK1178">
        <v>291841525550.53583</v>
      </c>
      <c r="AL1178">
        <v>307558388072.40204</v>
      </c>
      <c r="AM1178">
        <v>325441868508.13202</v>
      </c>
      <c r="AN1178">
        <v>342372778617.16345</v>
      </c>
      <c r="AO1178">
        <v>349411465519.56506</v>
      </c>
      <c r="AP1178">
        <v>361397304932.45502</v>
      </c>
      <c r="AQ1178">
        <v>363456489277.16553</v>
      </c>
      <c r="AR1178">
        <v>348176723063.73926</v>
      </c>
      <c r="AS1178">
        <v>358360409929.91022</v>
      </c>
      <c r="AT1178">
        <v>364373333183.58936</v>
      </c>
      <c r="AU1178">
        <v>373497170268.02264</v>
      </c>
      <c r="AV1178">
        <v>388131804951.36938</v>
      </c>
      <c r="AW1178">
        <v>408830959760.22699</v>
      </c>
      <c r="AX1178">
        <v>428572430142.39105</v>
      </c>
      <c r="AY1178">
        <v>457359077552.78613</v>
      </c>
      <c r="AZ1178">
        <v>488176822634.8418</v>
      </c>
      <c r="BA1178">
        <v>504205845899.38892</v>
      </c>
      <c r="BB1178">
        <v>509952020992.61536</v>
      </c>
      <c r="BC1178">
        <v>532872625250.47302</v>
      </c>
      <c r="BD1178">
        <v>569896039653.11438</v>
      </c>
      <c r="BE1178">
        <v>592193995936.21704</v>
      </c>
      <c r="BF1178">
        <v>622597197313.15503</v>
      </c>
      <c r="BG1178">
        <v>650608032006.34216</v>
      </c>
      <c r="BH1178">
        <v>669839363772.06885</v>
      </c>
      <c r="BI1178">
        <v>683821473440.46289</v>
      </c>
      <c r="BJ1178">
        <v>693117074956.62402</v>
      </c>
      <c r="BK1178">
        <v>710890844417.81067</v>
      </c>
      <c r="BL1178">
        <v>734216003375.84326</v>
      </c>
      <c r="BM1178">
        <v>683941926676.47986</v>
      </c>
    </row>
    <row r="1179" spans="1:65" x14ac:dyDescent="0.2">
      <c r="A1179" t="s">
        <v>3034</v>
      </c>
      <c r="B1179" t="s">
        <v>579</v>
      </c>
      <c r="C1179" t="s">
        <v>1382</v>
      </c>
      <c r="D1179" t="s">
        <v>1989</v>
      </c>
      <c r="AH1179">
        <v>8.6817705046822091</v>
      </c>
      <c r="AI1179">
        <v>8.7479817056216707</v>
      </c>
      <c r="AJ1179">
        <v>11.1104418780769</v>
      </c>
      <c r="AK1179">
        <v>13.628555195466999</v>
      </c>
      <c r="AL1179">
        <v>17.014103402584301</v>
      </c>
      <c r="AM1179">
        <v>20.773604047707899</v>
      </c>
      <c r="AN1179">
        <v>24.689627267664498</v>
      </c>
      <c r="AO1179">
        <v>28.854367116957999</v>
      </c>
      <c r="AP1179">
        <v>33.7134001043936</v>
      </c>
      <c r="AQ1179">
        <v>38.6938960106393</v>
      </c>
      <c r="AR1179">
        <v>43.578203610497901</v>
      </c>
      <c r="AS1179">
        <v>48.438600078879801</v>
      </c>
      <c r="AT1179">
        <v>51.596045178403401</v>
      </c>
      <c r="AU1179">
        <v>54.675395482763797</v>
      </c>
      <c r="AV1179">
        <v>58.409186355119601</v>
      </c>
      <c r="AW1179">
        <v>62.663146910098902</v>
      </c>
      <c r="AX1179">
        <v>65.641649169762999</v>
      </c>
      <c r="AY1179">
        <v>69.453893545187299</v>
      </c>
      <c r="AZ1179">
        <v>73.066908571301894</v>
      </c>
      <c r="BA1179">
        <v>78.676534926607104</v>
      </c>
      <c r="BB1179">
        <v>81.874126696005305</v>
      </c>
      <c r="BC1179">
        <v>84.989322831644401</v>
      </c>
      <c r="BD1179">
        <v>90.417423768820399</v>
      </c>
      <c r="BE1179">
        <v>93.687510103104202</v>
      </c>
      <c r="BF1179">
        <v>95.474764653267002</v>
      </c>
      <c r="BG1179">
        <v>97.609229403177196</v>
      </c>
      <c r="BH1179">
        <v>100</v>
      </c>
      <c r="BI1179">
        <v>105.14833430514599</v>
      </c>
      <c r="BJ1179">
        <v>110.54637209123599</v>
      </c>
      <c r="BK1179">
        <v>115.665309926839</v>
      </c>
      <c r="BL1179">
        <v>120.304321059738</v>
      </c>
      <c r="BM1179">
        <v>122.023619804381</v>
      </c>
    </row>
    <row r="1180" spans="1:65" x14ac:dyDescent="0.2">
      <c r="A1180" t="s">
        <v>3034</v>
      </c>
      <c r="B1180" t="s">
        <v>579</v>
      </c>
      <c r="C1180" t="s">
        <v>3063</v>
      </c>
      <c r="D1180" t="s">
        <v>3544</v>
      </c>
      <c r="O1180">
        <v>2.6496561030089798</v>
      </c>
      <c r="P1180">
        <v>-0.438496761388046</v>
      </c>
      <c r="Q1180">
        <v>3.1875829669169198</v>
      </c>
      <c r="R1180">
        <v>6.3385993365597004</v>
      </c>
      <c r="S1180">
        <v>7.70332752017449</v>
      </c>
      <c r="T1180">
        <v>5.6540525866989801</v>
      </c>
      <c r="U1180">
        <v>8.1807601022800203</v>
      </c>
      <c r="V1180">
        <v>10.8763429427554</v>
      </c>
      <c r="W1180">
        <v>10.4792552332295</v>
      </c>
      <c r="X1180">
        <v>9.9446326624676207</v>
      </c>
      <c r="Y1180">
        <v>10.3731819299823</v>
      </c>
      <c r="Z1180">
        <v>7.0168457576200503</v>
      </c>
      <c r="AA1180">
        <v>4.3005387764251797</v>
      </c>
      <c r="AB1180">
        <v>3.9971556747677202</v>
      </c>
      <c r="AC1180">
        <v>4.5330153159211202</v>
      </c>
      <c r="AD1180">
        <v>6.1587152012412503</v>
      </c>
      <c r="AE1180">
        <v>12.1460218130599</v>
      </c>
      <c r="AF1180">
        <v>11.1436883992749</v>
      </c>
      <c r="AG1180">
        <v>12.218022602433299</v>
      </c>
      <c r="AH1180">
        <v>10.2255762398326</v>
      </c>
      <c r="AI1180">
        <v>10.5059863504977</v>
      </c>
      <c r="AJ1180">
        <v>12.369074211322401</v>
      </c>
      <c r="AK1180">
        <v>8.6661036495917596</v>
      </c>
      <c r="AL1180">
        <v>7.5694690540618499</v>
      </c>
      <c r="AM1180">
        <v>8.4138467363052492</v>
      </c>
      <c r="AN1180">
        <v>7.4915839795632602</v>
      </c>
      <c r="AO1180">
        <v>3.4417327119147401</v>
      </c>
      <c r="AP1180">
        <v>1.4382489091697599</v>
      </c>
      <c r="AQ1180">
        <v>1.1159319482536701E-2</v>
      </c>
      <c r="AR1180">
        <v>-0.362289644238103</v>
      </c>
      <c r="AS1180">
        <v>0.304500709556767</v>
      </c>
      <c r="AT1180">
        <v>-0.30687178504627999</v>
      </c>
      <c r="AU1180">
        <v>0.87809637232274196</v>
      </c>
      <c r="AV1180">
        <v>2.6680743451119802</v>
      </c>
      <c r="AW1180">
        <v>4.3905139724862998</v>
      </c>
      <c r="AX1180">
        <v>6.3629359210258301</v>
      </c>
      <c r="AY1180">
        <v>7.3648902158652598</v>
      </c>
      <c r="AZ1180">
        <v>7.2956442820944503</v>
      </c>
      <c r="BA1180">
        <v>8.3368865200359608</v>
      </c>
      <c r="BB1180">
        <v>6.6740219003933898</v>
      </c>
      <c r="BC1180">
        <v>6.7566455213371803</v>
      </c>
      <c r="BD1180">
        <v>8.4420414988870807</v>
      </c>
      <c r="BE1180">
        <v>6.9442660054987702</v>
      </c>
      <c r="BF1180">
        <v>6.6924572233680601</v>
      </c>
      <c r="BG1180">
        <v>6.6688666782453101</v>
      </c>
      <c r="BH1180">
        <v>5.3502861406398798</v>
      </c>
      <c r="BI1180">
        <v>5.3447889573205103</v>
      </c>
      <c r="BJ1180">
        <v>5.0632776200464296</v>
      </c>
      <c r="BK1180">
        <v>4.9848350232701204</v>
      </c>
      <c r="BL1180">
        <v>4.3338243420777296</v>
      </c>
    </row>
    <row r="1181" spans="1:65" x14ac:dyDescent="0.2">
      <c r="A1181" t="s">
        <v>3034</v>
      </c>
      <c r="B1181" t="s">
        <v>579</v>
      </c>
      <c r="C1181" t="s">
        <v>530</v>
      </c>
      <c r="D1181" t="s">
        <v>903</v>
      </c>
      <c r="O1181">
        <v>1.7393244000000001</v>
      </c>
      <c r="P1181">
        <v>1.7393244000000001</v>
      </c>
      <c r="Q1181">
        <v>1.7393244000000001</v>
      </c>
      <c r="R1181">
        <v>1.7393244000000001</v>
      </c>
      <c r="S1181">
        <v>1.7393244000000001</v>
      </c>
      <c r="T1181">
        <v>1.7393244000000001</v>
      </c>
      <c r="U1181">
        <v>1.7393244000000001</v>
      </c>
      <c r="V1181">
        <v>1.7393244000000001</v>
      </c>
      <c r="W1181">
        <v>1.6</v>
      </c>
      <c r="X1181">
        <v>1.7</v>
      </c>
      <c r="Y1181">
        <v>1.7</v>
      </c>
      <c r="Z1181">
        <v>2.5</v>
      </c>
      <c r="AA1181">
        <v>2.7192395999999999</v>
      </c>
      <c r="AB1181">
        <v>2.9</v>
      </c>
      <c r="AC1181">
        <v>2.9</v>
      </c>
      <c r="AD1181">
        <v>2.9</v>
      </c>
      <c r="AE1181">
        <v>2.7000000000000099</v>
      </c>
      <c r="AF1181">
        <v>2.5</v>
      </c>
      <c r="AG1181">
        <v>2.5999999999999801</v>
      </c>
      <c r="AH1181">
        <v>2.7</v>
      </c>
      <c r="AI1181">
        <v>2.2999999999999998</v>
      </c>
      <c r="AJ1181">
        <v>2.2000000000000002</v>
      </c>
      <c r="AK1181">
        <v>3.2</v>
      </c>
      <c r="AL1181">
        <v>2.7</v>
      </c>
      <c r="AM1181">
        <v>2.5</v>
      </c>
      <c r="AN1181">
        <v>2.5</v>
      </c>
      <c r="AO1181">
        <v>2.7</v>
      </c>
      <c r="AP1181">
        <v>3.0953214999999998</v>
      </c>
      <c r="AQ1181">
        <v>3.0953214999999998</v>
      </c>
      <c r="AR1181">
        <v>3.38368946989362</v>
      </c>
      <c r="AS1181">
        <v>3.6720574397872201</v>
      </c>
      <c r="AT1181">
        <v>3.9604254096808198</v>
      </c>
      <c r="AU1181">
        <v>4.2487933795744004</v>
      </c>
      <c r="AV1181">
        <v>4.14439668978717</v>
      </c>
      <c r="AW1181">
        <v>4.04</v>
      </c>
      <c r="AX1181">
        <v>4.0999999999999996</v>
      </c>
      <c r="AY1181">
        <v>3.98</v>
      </c>
      <c r="AZ1181">
        <v>3.72</v>
      </c>
      <c r="BA1181">
        <v>3.54</v>
      </c>
      <c r="BB1181">
        <v>3.92</v>
      </c>
      <c r="BC1181">
        <v>3.90620082993139</v>
      </c>
      <c r="BD1181">
        <v>3.26</v>
      </c>
      <c r="BE1181">
        <v>3.19</v>
      </c>
      <c r="BF1181">
        <v>3.67188167918613</v>
      </c>
      <c r="BG1181">
        <v>3.47</v>
      </c>
      <c r="BH1181">
        <v>3.3853725829833601</v>
      </c>
      <c r="BI1181">
        <v>3.5100136501318899</v>
      </c>
      <c r="BJ1181">
        <v>3.5194880959599399</v>
      </c>
      <c r="BK1181">
        <v>4.0003392879998003</v>
      </c>
      <c r="BL1181">
        <v>4.0003392879998003</v>
      </c>
    </row>
    <row r="1182" spans="1:65" x14ac:dyDescent="0.2">
      <c r="A1182" t="s">
        <v>3034</v>
      </c>
      <c r="B1182" t="s">
        <v>579</v>
      </c>
      <c r="C1182" t="s">
        <v>967</v>
      </c>
      <c r="D1182" t="s">
        <v>2013</v>
      </c>
      <c r="J1182">
        <v>34193999016046.398</v>
      </c>
      <c r="K1182">
        <v>35264716531143.898</v>
      </c>
      <c r="L1182">
        <v>37887326309043.805</v>
      </c>
      <c r="M1182">
        <v>39795433067183.703</v>
      </c>
      <c r="N1182">
        <v>42899217592788.398</v>
      </c>
      <c r="O1182">
        <v>45045319188424.5</v>
      </c>
      <c r="P1182">
        <v>48239842486495.102</v>
      </c>
      <c r="Q1182">
        <v>53081663385275.102</v>
      </c>
      <c r="R1182">
        <v>58215403877759.602</v>
      </c>
      <c r="S1182">
        <v>61287559459819</v>
      </c>
      <c r="T1182">
        <v>61373113159572.602</v>
      </c>
      <c r="U1182">
        <v>64091128275379.398</v>
      </c>
      <c r="V1182">
        <v>65036367030838.398</v>
      </c>
      <c r="W1182">
        <v>69986555949306.203</v>
      </c>
      <c r="X1182">
        <v>73688179358643.297</v>
      </c>
      <c r="Y1182">
        <v>76311307643814.406</v>
      </c>
      <c r="Z1182">
        <v>75619618943988.703</v>
      </c>
      <c r="AA1182">
        <v>75313699653960.797</v>
      </c>
      <c r="AB1182">
        <v>77872533037499</v>
      </c>
      <c r="AC1182">
        <v>83230268671156.406</v>
      </c>
      <c r="AD1182">
        <v>88193938778676.203</v>
      </c>
      <c r="AE1182">
        <v>97298407954268.094</v>
      </c>
      <c r="AF1182">
        <v>103234797702622</v>
      </c>
      <c r="AG1182">
        <v>107110121047823</v>
      </c>
      <c r="AH1182">
        <v>112061346980833</v>
      </c>
      <c r="AI1182">
        <v>114805805967473</v>
      </c>
      <c r="AJ1182">
        <v>117931611883200</v>
      </c>
      <c r="AK1182">
        <v>117407616411600</v>
      </c>
      <c r="AL1182">
        <v>122381467127500</v>
      </c>
      <c r="AM1182">
        <v>126845689458800</v>
      </c>
      <c r="AN1182">
        <v>133876768988700</v>
      </c>
      <c r="AO1182">
        <v>130280261946400</v>
      </c>
      <c r="AP1182">
        <v>132020692296700</v>
      </c>
      <c r="AQ1182">
        <v>132954740046200</v>
      </c>
      <c r="AR1182">
        <v>123341978187000</v>
      </c>
      <c r="AS1182">
        <v>127259180289700</v>
      </c>
      <c r="AT1182">
        <v>128283971363100</v>
      </c>
      <c r="AU1182">
        <v>131938050428400</v>
      </c>
      <c r="AV1182">
        <v>138313853159700</v>
      </c>
      <c r="AW1182">
        <v>146893854191100</v>
      </c>
      <c r="AX1182">
        <v>153175000000000</v>
      </c>
      <c r="AY1182">
        <v>164050000000000</v>
      </c>
      <c r="AZ1182">
        <v>174012000000000</v>
      </c>
      <c r="BA1182">
        <v>180648000000000</v>
      </c>
      <c r="BB1182">
        <v>182442000000000</v>
      </c>
      <c r="BC1182">
        <v>188390000000000</v>
      </c>
      <c r="BD1182">
        <v>202014000000000</v>
      </c>
      <c r="BE1182">
        <v>208147000000000</v>
      </c>
      <c r="BF1182">
        <v>217956000000000</v>
      </c>
      <c r="BG1182">
        <v>225340000000000</v>
      </c>
      <c r="BH1182">
        <v>230057000000000</v>
      </c>
      <c r="BI1182">
        <v>233981000000000</v>
      </c>
      <c r="BJ1182">
        <v>228941000000000</v>
      </c>
      <c r="BK1182">
        <v>229603000000000</v>
      </c>
      <c r="BL1182">
        <v>231035000000000</v>
      </c>
      <c r="BM1182">
        <v>199693229397884</v>
      </c>
    </row>
    <row r="1183" spans="1:65" x14ac:dyDescent="0.2">
      <c r="A1183" t="s">
        <v>3034</v>
      </c>
      <c r="B1183" t="s">
        <v>579</v>
      </c>
      <c r="C1183" t="s">
        <v>2674</v>
      </c>
      <c r="D1183" t="s">
        <v>2000</v>
      </c>
      <c r="K1183">
        <v>2.7892611835864898</v>
      </c>
      <c r="L1183">
        <v>7.0875260168071321</v>
      </c>
      <c r="M1183">
        <v>6.2837936577523976</v>
      </c>
      <c r="N1183">
        <v>3.5446170768596943</v>
      </c>
      <c r="O1183">
        <v>3.4325702448610116</v>
      </c>
      <c r="P1183">
        <v>0.81650469233447609</v>
      </c>
      <c r="Q1183">
        <v>7.8162207592096706</v>
      </c>
      <c r="R1183">
        <v>2.3645576198521496</v>
      </c>
      <c r="S1183">
        <v>5.5475429507665979</v>
      </c>
      <c r="T1183">
        <v>5.7817812127639598</v>
      </c>
      <c r="U1183">
        <v>3.052725130727481</v>
      </c>
      <c r="V1183">
        <v>3.268150822302232</v>
      </c>
      <c r="W1183">
        <v>8.1152467978911034</v>
      </c>
      <c r="X1183">
        <v>4.8447941366673888</v>
      </c>
      <c r="Y1183">
        <v>2.2136554441875944</v>
      </c>
      <c r="Z1183">
        <v>3.2024741438555964</v>
      </c>
      <c r="AA1183">
        <v>-1.8938563365411909</v>
      </c>
      <c r="AB1183">
        <v>2.8087050818275117</v>
      </c>
      <c r="AC1183">
        <v>1.754484846532506</v>
      </c>
      <c r="AD1183">
        <v>1.6466864490604252</v>
      </c>
      <c r="AE1183">
        <v>3.3754748707730471</v>
      </c>
      <c r="AF1183">
        <v>6.3844207482378152</v>
      </c>
      <c r="AG1183">
        <v>2.7691654279039994</v>
      </c>
      <c r="AH1183">
        <v>4.2987422683254266</v>
      </c>
      <c r="AI1183">
        <v>5.826063411767052</v>
      </c>
      <c r="AJ1183">
        <v>3.4616790134374611</v>
      </c>
      <c r="AK1183">
        <v>1.2587790529154432</v>
      </c>
      <c r="AL1183">
        <v>1.7092957163244336</v>
      </c>
      <c r="AM1183">
        <v>2.5399731531548611</v>
      </c>
      <c r="AN1183">
        <v>3.7330166982751223</v>
      </c>
      <c r="AO1183">
        <v>-1.2352663364601142</v>
      </c>
      <c r="AP1183">
        <v>0.65009556882584718</v>
      </c>
      <c r="AQ1183">
        <v>3.8786135198037641E-2</v>
      </c>
      <c r="AR1183">
        <v>-4.7597667667787391E-2</v>
      </c>
      <c r="AS1183">
        <v>3.8493748885463077</v>
      </c>
      <c r="AT1183">
        <v>1.7676432896885643</v>
      </c>
      <c r="AU1183">
        <v>4.5507837942672325</v>
      </c>
      <c r="AV1183">
        <v>3.0900859742269944</v>
      </c>
      <c r="AW1183">
        <v>2.9773175940183876</v>
      </c>
      <c r="AX1183">
        <v>2.8137016127600845</v>
      </c>
      <c r="AY1183">
        <v>2.1314199794244075</v>
      </c>
      <c r="AZ1183">
        <v>3.931089702197994</v>
      </c>
      <c r="BA1183">
        <v>-0.80518899575039882</v>
      </c>
      <c r="BB1183">
        <v>-0.23299511461856071</v>
      </c>
      <c r="BC1183">
        <v>0.30385214203204214</v>
      </c>
      <c r="BD1183">
        <v>1.9102220664446889</v>
      </c>
      <c r="BE1183">
        <v>2.5033164644032695</v>
      </c>
      <c r="BF1183">
        <v>7.453565008987411</v>
      </c>
      <c r="BG1183">
        <v>2.9106724657075915</v>
      </c>
      <c r="BH1183">
        <v>4.2999566536627611</v>
      </c>
      <c r="BI1183">
        <v>2.7366802427063419</v>
      </c>
      <c r="BJ1183">
        <v>5.5763435205598739</v>
      </c>
      <c r="BK1183">
        <v>1.5939308019464278</v>
      </c>
      <c r="BL1183">
        <v>2.3439562511785823</v>
      </c>
      <c r="BM1183">
        <v>2.8118004361560907</v>
      </c>
    </row>
    <row r="1184" spans="1:65" x14ac:dyDescent="0.2">
      <c r="A1184" t="s">
        <v>3034</v>
      </c>
      <c r="B1184" t="s">
        <v>579</v>
      </c>
      <c r="C1184" t="s">
        <v>2472</v>
      </c>
      <c r="D1184" t="s">
        <v>795</v>
      </c>
      <c r="E1184">
        <v>20.254788067312976</v>
      </c>
      <c r="F1184">
        <v>20.492571907563853</v>
      </c>
      <c r="G1184">
        <v>18.126591850101757</v>
      </c>
      <c r="H1184">
        <v>17.654420741863966</v>
      </c>
      <c r="I1184">
        <v>17.51405479508113</v>
      </c>
      <c r="J1184">
        <v>14.725234757307234</v>
      </c>
      <c r="K1184">
        <v>19.058470355461555</v>
      </c>
      <c r="L1184">
        <v>16.998011928429424</v>
      </c>
      <c r="M1184">
        <v>19.090235010607405</v>
      </c>
      <c r="N1184">
        <v>17.877344980667335</v>
      </c>
      <c r="O1184">
        <v>20.232284887924802</v>
      </c>
      <c r="P1184">
        <v>19.415470279563269</v>
      </c>
      <c r="Q1184">
        <v>18.12682607824317</v>
      </c>
      <c r="R1184">
        <v>18.269863464385587</v>
      </c>
      <c r="S1184">
        <v>21.455779443148543</v>
      </c>
      <c r="T1184">
        <v>16.992505702183124</v>
      </c>
      <c r="U1184">
        <v>17.562703139384148</v>
      </c>
      <c r="V1184">
        <v>18.752033786341055</v>
      </c>
      <c r="W1184">
        <v>18.284263546372845</v>
      </c>
      <c r="X1184">
        <v>18.150985391359644</v>
      </c>
      <c r="Y1184">
        <v>19.06853773913484</v>
      </c>
      <c r="Z1184">
        <v>20.623994779029168</v>
      </c>
      <c r="AA1184">
        <v>20.48714250361791</v>
      </c>
      <c r="AB1184">
        <v>19.893213696700574</v>
      </c>
      <c r="AC1184">
        <v>18.964970035658499</v>
      </c>
      <c r="AD1184">
        <v>19.040903702322424</v>
      </c>
      <c r="AE1184">
        <v>18.001162647489171</v>
      </c>
      <c r="AF1184">
        <v>19.997488783383545</v>
      </c>
      <c r="AG1184">
        <v>21.989740650435056</v>
      </c>
      <c r="AH1184">
        <v>19.975754158965614</v>
      </c>
      <c r="AI1184">
        <v>20.606730546634015</v>
      </c>
      <c r="AJ1184">
        <v>19.105463847266378</v>
      </c>
      <c r="AK1184">
        <v>20.554501460229094</v>
      </c>
      <c r="AL1184">
        <v>24.94213311037516</v>
      </c>
      <c r="AM1184">
        <v>25.538446749080467</v>
      </c>
      <c r="AN1184">
        <v>25.798743328757766</v>
      </c>
      <c r="AO1184">
        <v>22.150938658983247</v>
      </c>
      <c r="AP1184">
        <v>20.923750624047404</v>
      </c>
      <c r="AQ1184">
        <v>19.728079180815499</v>
      </c>
      <c r="AR1184">
        <v>12.880134170813376</v>
      </c>
      <c r="AS1184">
        <v>14.895627029074815</v>
      </c>
      <c r="AT1184">
        <v>16.032251351554784</v>
      </c>
      <c r="AU1184">
        <v>17.251541844833138</v>
      </c>
      <c r="AV1184">
        <v>18.68181901632121</v>
      </c>
      <c r="AW1184">
        <v>19.440996614266869</v>
      </c>
      <c r="AX1184">
        <v>21.656241308091538</v>
      </c>
      <c r="AY1184">
        <v>22.938962903952788</v>
      </c>
      <c r="AZ1184">
        <v>23.454280686851526</v>
      </c>
      <c r="BA1184">
        <v>23.720921448566166</v>
      </c>
      <c r="BB1184">
        <v>21.987583088437599</v>
      </c>
      <c r="BC1184">
        <v>21.888762268867403</v>
      </c>
      <c r="BD1184">
        <v>22.995591440059577</v>
      </c>
      <c r="BE1184">
        <v>22.104644062252945</v>
      </c>
      <c r="BF1184">
        <v>22.182544850600724</v>
      </c>
      <c r="BG1184">
        <v>24.003313658486103</v>
      </c>
      <c r="BH1184">
        <v>23.773692294691635</v>
      </c>
      <c r="BI1184">
        <v>23.167419557249399</v>
      </c>
      <c r="BJ1184">
        <v>21.599376840769562</v>
      </c>
      <c r="BK1184">
        <v>21.195475561125786</v>
      </c>
      <c r="BL1184">
        <v>21.509368883226106</v>
      </c>
      <c r="BM1184">
        <v>18.83379491523247</v>
      </c>
    </row>
    <row r="1185" spans="1:65" x14ac:dyDescent="0.2">
      <c r="A1185" t="s">
        <v>3034</v>
      </c>
      <c r="B1185" t="s">
        <v>579</v>
      </c>
      <c r="C1185" t="s">
        <v>2951</v>
      </c>
      <c r="D1185" t="s">
        <v>3066</v>
      </c>
      <c r="O1185">
        <v>16957000000</v>
      </c>
      <c r="P1185">
        <v>18632000000</v>
      </c>
      <c r="Q1185">
        <v>19250000000</v>
      </c>
      <c r="R1185">
        <v>25204000000</v>
      </c>
      <c r="S1185">
        <v>37776000000</v>
      </c>
      <c r="T1185">
        <v>41109000000</v>
      </c>
      <c r="U1185">
        <v>55820000000</v>
      </c>
      <c r="V1185">
        <v>58723000000</v>
      </c>
      <c r="W1185">
        <v>92599000000</v>
      </c>
      <c r="X1185">
        <v>119766000000</v>
      </c>
      <c r="Y1185">
        <v>154301000000</v>
      </c>
      <c r="Z1185">
        <v>204331000000</v>
      </c>
      <c r="AA1185">
        <v>234040000000</v>
      </c>
      <c r="AB1185">
        <v>295702000000</v>
      </c>
      <c r="AC1185">
        <v>326540000000</v>
      </c>
      <c r="AD1185">
        <v>415941000000</v>
      </c>
      <c r="AE1185">
        <v>624314000000</v>
      </c>
      <c r="AF1185">
        <v>897249000000</v>
      </c>
      <c r="AG1185">
        <v>1351822000000</v>
      </c>
      <c r="AH1185">
        <v>1549666000000</v>
      </c>
    </row>
    <row r="1186" spans="1:65" x14ac:dyDescent="0.2">
      <c r="A1186" t="s">
        <v>3034</v>
      </c>
      <c r="B1186" t="s">
        <v>579</v>
      </c>
      <c r="C1186" t="s">
        <v>104</v>
      </c>
      <c r="D1186" t="s">
        <v>746</v>
      </c>
      <c r="E1186">
        <v>28480912239.992897</v>
      </c>
      <c r="F1186">
        <v>30391115698.7883</v>
      </c>
      <c r="G1186">
        <v>32769059911.475101</v>
      </c>
      <c r="H1186">
        <v>34389850469.096848</v>
      </c>
      <c r="I1186">
        <v>37462908796.573517</v>
      </c>
      <c r="J1186">
        <v>36981955516.978828</v>
      </c>
      <c r="K1186">
        <v>39485945131.754372</v>
      </c>
      <c r="L1186">
        <v>40345474236.452919</v>
      </c>
      <c r="M1186">
        <v>42885691454.553642</v>
      </c>
      <c r="N1186">
        <v>45999901936.091362</v>
      </c>
      <c r="O1186">
        <v>49060355328.823486</v>
      </c>
      <c r="P1186">
        <v>53797406621.679367</v>
      </c>
      <c r="Q1186">
        <v>56215501757.60376</v>
      </c>
      <c r="R1186">
        <v>59283551260.710541</v>
      </c>
      <c r="S1186">
        <v>62273497167.401573</v>
      </c>
      <c r="T1186">
        <v>64071243289.397453</v>
      </c>
      <c r="U1186">
        <v>68315716040.267822</v>
      </c>
      <c r="V1186">
        <v>71125887334.759109</v>
      </c>
      <c r="W1186">
        <v>77157783288.398392</v>
      </c>
      <c r="X1186">
        <v>81159764823.463318</v>
      </c>
      <c r="Y1186">
        <v>85517010597.587692</v>
      </c>
      <c r="Z1186">
        <v>88094818823.439758</v>
      </c>
      <c r="AA1186">
        <v>89744148635.038712</v>
      </c>
      <c r="AB1186">
        <v>90028321071.874374</v>
      </c>
      <c r="AC1186">
        <v>92750065850.722946</v>
      </c>
      <c r="AD1186">
        <v>94802379056.299316</v>
      </c>
      <c r="AE1186">
        <v>97641376615.801865</v>
      </c>
      <c r="AF1186">
        <v>101555905495.52788</v>
      </c>
      <c r="AG1186">
        <v>106166354948.80702</v>
      </c>
      <c r="AH1186">
        <v>109945712018.27658</v>
      </c>
      <c r="AI1186">
        <v>113273197906.48663</v>
      </c>
      <c r="AJ1186">
        <v>115320252266.43855</v>
      </c>
      <c r="AK1186">
        <v>120057303559.27501</v>
      </c>
      <c r="AL1186">
        <v>126896529705.28751</v>
      </c>
      <c r="AM1186">
        <v>136161641869.67751</v>
      </c>
      <c r="AN1186">
        <v>144018345691.03888</v>
      </c>
      <c r="AO1186">
        <v>151541273035.03448</v>
      </c>
      <c r="AP1186">
        <v>159539367009.25931</v>
      </c>
      <c r="AQ1186">
        <v>159331767867.85849</v>
      </c>
      <c r="AR1186">
        <v>154211996546.02499</v>
      </c>
      <c r="AS1186">
        <v>156382964598.40955</v>
      </c>
      <c r="AT1186">
        <v>159002283854.07162</v>
      </c>
      <c r="AU1186">
        <v>161405489801.45828</v>
      </c>
      <c r="AV1186">
        <v>165817316436.71152</v>
      </c>
      <c r="AW1186">
        <v>172995782811.07031</v>
      </c>
      <c r="AX1186">
        <v>180918607876.37024</v>
      </c>
      <c r="AY1186">
        <v>192085149374.30542</v>
      </c>
      <c r="AZ1186">
        <v>204020993313.64325</v>
      </c>
      <c r="BA1186">
        <v>212618876267.05225</v>
      </c>
      <c r="BB1186">
        <v>217328371403.56253</v>
      </c>
      <c r="BC1186">
        <v>228374034852.34357</v>
      </c>
      <c r="BD1186">
        <v>241321369038.71082</v>
      </c>
      <c r="BE1186">
        <v>254575215421.14755</v>
      </c>
      <c r="BF1186">
        <v>268205078877.91745</v>
      </c>
      <c r="BG1186">
        <v>279804191108.89722</v>
      </c>
      <c r="BH1186">
        <v>289330676504.20129</v>
      </c>
      <c r="BI1186">
        <v>294036286274.84589</v>
      </c>
      <c r="BJ1186">
        <v>300888344832.61395</v>
      </c>
      <c r="BK1186">
        <v>312835844869.54883</v>
      </c>
      <c r="BL1186">
        <v>325951113202.77667</v>
      </c>
      <c r="BM1186">
        <v>312683200279.23291</v>
      </c>
    </row>
    <row r="1187" spans="1:65" x14ac:dyDescent="0.2">
      <c r="A1187" t="s">
        <v>3034</v>
      </c>
      <c r="B1187" t="s">
        <v>579</v>
      </c>
      <c r="C1187" t="s">
        <v>24</v>
      </c>
      <c r="D1187" t="s">
        <v>728</v>
      </c>
      <c r="F1187">
        <v>5.493334614212813</v>
      </c>
      <c r="G1187">
        <v>8.3480762512241142</v>
      </c>
      <c r="H1187">
        <v>5.7626156911212405</v>
      </c>
      <c r="I1187">
        <v>1.3456107974969598</v>
      </c>
      <c r="J1187">
        <v>6.5139592708633529</v>
      </c>
      <c r="K1187">
        <v>4.1792571242620795</v>
      </c>
      <c r="L1187">
        <v>2.6149040606870955</v>
      </c>
      <c r="M1187">
        <v>3.3353626717689906</v>
      </c>
      <c r="N1187">
        <v>5.024618103774813</v>
      </c>
      <c r="O1187">
        <v>9.4282165324357265</v>
      </c>
      <c r="P1187">
        <v>26.232149395826212</v>
      </c>
      <c r="Q1187">
        <v>-4.7223994894710302</v>
      </c>
      <c r="R1187">
        <v>10.183888449126343</v>
      </c>
      <c r="S1187">
        <v>-2.296150976761723</v>
      </c>
      <c r="T1187">
        <v>2.3076923076916813</v>
      </c>
      <c r="U1187">
        <v>3.792569659443501</v>
      </c>
      <c r="V1187">
        <v>4.7405987003302954</v>
      </c>
      <c r="W1187">
        <v>9.1639544344988053</v>
      </c>
      <c r="X1187">
        <v>12.391689182894325</v>
      </c>
      <c r="Y1187">
        <v>12.666832462902832</v>
      </c>
      <c r="Z1187">
        <v>3.7212125671400855</v>
      </c>
      <c r="AA1187">
        <v>4.6446876052990831</v>
      </c>
      <c r="AB1187">
        <v>-0.59993898925506528</v>
      </c>
      <c r="AC1187">
        <v>4.1226215644817614</v>
      </c>
      <c r="AD1187">
        <v>4.4997543802196986</v>
      </c>
      <c r="AE1187">
        <v>1.3992917358737031</v>
      </c>
      <c r="AF1187">
        <v>5.5925576795290652</v>
      </c>
      <c r="AG1187">
        <v>9.8507244255817454</v>
      </c>
      <c r="AH1187">
        <v>5.6220940301885634</v>
      </c>
      <c r="AI1187">
        <v>3.0877511635829933</v>
      </c>
      <c r="AJ1187">
        <v>3.2497644656505997</v>
      </c>
      <c r="AK1187">
        <v>10.563488771651166</v>
      </c>
      <c r="AL1187">
        <v>3.4351922313611567</v>
      </c>
      <c r="AM1187">
        <v>15.228384315478905</v>
      </c>
      <c r="AN1187">
        <v>7.2569620572390647</v>
      </c>
      <c r="AO1187">
        <v>23.939401686000991</v>
      </c>
      <c r="AP1187">
        <v>15.756658600695658</v>
      </c>
      <c r="AQ1187">
        <v>2.055282511461769</v>
      </c>
      <c r="AR1187">
        <v>3.6374918688433411</v>
      </c>
      <c r="AS1187">
        <v>-0.28053484929552042</v>
      </c>
      <c r="AT1187">
        <v>2.2151830075565897</v>
      </c>
      <c r="AU1187">
        <v>-0.57097979285344991</v>
      </c>
      <c r="AV1187">
        <v>1.8209764531776074</v>
      </c>
      <c r="AW1187">
        <v>6.3904729956244068</v>
      </c>
      <c r="AX1187">
        <v>5.1773586149848683</v>
      </c>
      <c r="AY1187">
        <v>5.2134991119005463</v>
      </c>
      <c r="AZ1187">
        <v>4.5689049754200255</v>
      </c>
      <c r="BA1187">
        <v>4.6973278055458536</v>
      </c>
      <c r="BB1187">
        <v>4.7629033849797793</v>
      </c>
      <c r="BC1187">
        <v>5.2257874595231186</v>
      </c>
      <c r="BD1187">
        <v>6.4769535490079733</v>
      </c>
      <c r="BE1187">
        <v>4.8070960893737293</v>
      </c>
      <c r="BF1187">
        <v>8.8954625219353147</v>
      </c>
      <c r="BG1187">
        <v>4.6760469998895076</v>
      </c>
      <c r="BH1187">
        <v>4.8507134437074484</v>
      </c>
      <c r="BI1187">
        <v>1.8240091284357476</v>
      </c>
      <c r="BJ1187">
        <v>3.6428206522634667</v>
      </c>
      <c r="BK1187">
        <v>7.3515498914797632</v>
      </c>
      <c r="BL1187">
        <v>5.2743834703399273</v>
      </c>
      <c r="BM1187">
        <v>3.666986864700462</v>
      </c>
    </row>
    <row r="1188" spans="1:65" x14ac:dyDescent="0.2">
      <c r="A1188" t="s">
        <v>3034</v>
      </c>
      <c r="B1188" t="s">
        <v>579</v>
      </c>
      <c r="C1188" t="s">
        <v>2276</v>
      </c>
      <c r="D1188" t="s">
        <v>1578</v>
      </c>
      <c r="AZ1188">
        <v>2.61</v>
      </c>
      <c r="BC1188">
        <v>2.54</v>
      </c>
      <c r="BE1188">
        <v>2.76</v>
      </c>
      <c r="BG1188">
        <v>2.7176770000000001</v>
      </c>
      <c r="BI1188">
        <v>2.5503130000000001</v>
      </c>
      <c r="BK1188">
        <v>3.19</v>
      </c>
    </row>
    <row r="1189" spans="1:65" x14ac:dyDescent="0.2">
      <c r="A1189" t="s">
        <v>3034</v>
      </c>
      <c r="B1189" t="s">
        <v>579</v>
      </c>
      <c r="C1189" t="s">
        <v>3095</v>
      </c>
      <c r="D1189" t="s">
        <v>1271</v>
      </c>
    </row>
    <row r="1190" spans="1:65" x14ac:dyDescent="0.2">
      <c r="A1190" t="s">
        <v>3034</v>
      </c>
      <c r="B1190" t="s">
        <v>579</v>
      </c>
      <c r="C1190" t="s">
        <v>3730</v>
      </c>
      <c r="D1190" t="s">
        <v>2490</v>
      </c>
      <c r="BI1190">
        <v>46.891666666666701</v>
      </c>
      <c r="BJ1190">
        <v>41.024999999999999</v>
      </c>
      <c r="BK1190">
        <v>42.274999999999999</v>
      </c>
      <c r="BL1190">
        <v>46.441666666666698</v>
      </c>
    </row>
    <row r="1191" spans="1:65" x14ac:dyDescent="0.2">
      <c r="A1191" t="s">
        <v>3034</v>
      </c>
      <c r="B1191" t="s">
        <v>579</v>
      </c>
      <c r="C1191" t="s">
        <v>1861</v>
      </c>
      <c r="D1191" t="s">
        <v>3691</v>
      </c>
    </row>
    <row r="1192" spans="1:65" x14ac:dyDescent="0.2">
      <c r="A1192" t="s">
        <v>3034</v>
      </c>
      <c r="B1192" t="s">
        <v>579</v>
      </c>
      <c r="C1192" t="s">
        <v>3721</v>
      </c>
      <c r="D1192" t="s">
        <v>1682</v>
      </c>
      <c r="Y1192">
        <v>2377</v>
      </c>
      <c r="Z1192">
        <v>2439</v>
      </c>
      <c r="AC1192">
        <v>2768</v>
      </c>
      <c r="AE1192">
        <v>2468</v>
      </c>
      <c r="AF1192">
        <v>5138</v>
      </c>
      <c r="AG1192">
        <v>6152</v>
      </c>
      <c r="AH1192">
        <v>6575</v>
      </c>
      <c r="AI1192">
        <v>7543</v>
      </c>
      <c r="AJ1192">
        <v>7807</v>
      </c>
      <c r="AK1192">
        <v>6348</v>
      </c>
      <c r="AL1192">
        <v>8167</v>
      </c>
      <c r="AM1192">
        <v>8147</v>
      </c>
      <c r="AN1192">
        <v>6722</v>
      </c>
      <c r="AO1192">
        <v>6683</v>
      </c>
      <c r="AP1192">
        <v>6991</v>
      </c>
      <c r="AQ1192">
        <v>6419</v>
      </c>
      <c r="AR1192">
        <v>5802</v>
      </c>
      <c r="AS1192">
        <v>6965</v>
      </c>
      <c r="AT1192">
        <v>7804</v>
      </c>
      <c r="AU1192">
        <v>8180</v>
      </c>
      <c r="AV1192">
        <v>8880</v>
      </c>
      <c r="AW1192">
        <v>10679</v>
      </c>
      <c r="AX1192">
        <v>11877</v>
      </c>
      <c r="AY1192">
        <v>13270</v>
      </c>
      <c r="AZ1192">
        <v>14118</v>
      </c>
      <c r="BA1192">
        <v>13885</v>
      </c>
      <c r="BB1192">
        <v>12681</v>
      </c>
      <c r="BC1192">
        <v>15772</v>
      </c>
      <c r="BD1192">
        <v>16976</v>
      </c>
      <c r="BE1192">
        <v>18591</v>
      </c>
      <c r="BF1192">
        <v>15538</v>
      </c>
      <c r="BG1192">
        <v>15386</v>
      </c>
      <c r="BH1192">
        <v>17969</v>
      </c>
      <c r="BI1192">
        <v>17764</v>
      </c>
      <c r="BJ1192">
        <v>17432</v>
      </c>
      <c r="BK1192">
        <v>18011</v>
      </c>
      <c r="BL1192">
        <v>19955</v>
      </c>
    </row>
    <row r="1193" spans="1:65" x14ac:dyDescent="0.2">
      <c r="A1193" t="s">
        <v>3034</v>
      </c>
      <c r="B1193" t="s">
        <v>579</v>
      </c>
      <c r="C1193" t="s">
        <v>533</v>
      </c>
      <c r="D1193" t="s">
        <v>2426</v>
      </c>
      <c r="AX1193">
        <v>14</v>
      </c>
      <c r="AY1193">
        <v>15</v>
      </c>
      <c r="AZ1193">
        <v>15</v>
      </c>
      <c r="BA1193">
        <v>14</v>
      </c>
      <c r="BB1193">
        <v>13</v>
      </c>
      <c r="BC1193">
        <v>13</v>
      </c>
      <c r="BD1193">
        <v>13</v>
      </c>
      <c r="BE1193">
        <v>13</v>
      </c>
      <c r="BF1193">
        <v>13</v>
      </c>
      <c r="BG1193">
        <v>13</v>
      </c>
      <c r="BH1193">
        <v>13</v>
      </c>
      <c r="BI1193">
        <v>13</v>
      </c>
      <c r="BJ1193">
        <v>13</v>
      </c>
      <c r="BK1193">
        <v>13</v>
      </c>
      <c r="BL1193">
        <v>13</v>
      </c>
    </row>
    <row r="1194" spans="1:65" x14ac:dyDescent="0.2">
      <c r="A1194" t="s">
        <v>3034</v>
      </c>
      <c r="B1194" t="s">
        <v>579</v>
      </c>
      <c r="C1194" t="s">
        <v>2930</v>
      </c>
      <c r="D1194" t="s">
        <v>2977</v>
      </c>
      <c r="AV1194">
        <v>28</v>
      </c>
      <c r="AW1194">
        <v>25.6</v>
      </c>
      <c r="AX1194">
        <v>24.7</v>
      </c>
      <c r="AY1194">
        <v>19.100000000000001</v>
      </c>
      <c r="AZ1194">
        <v>18.600000000000001</v>
      </c>
      <c r="BA1194">
        <v>14.9</v>
      </c>
      <c r="BB1194">
        <v>13.1</v>
      </c>
      <c r="BC1194">
        <v>14.7</v>
      </c>
      <c r="BD1194">
        <v>8</v>
      </c>
      <c r="BE1194">
        <v>7.6</v>
      </c>
      <c r="BF1194">
        <v>7.5</v>
      </c>
      <c r="BG1194">
        <v>7.5</v>
      </c>
      <c r="BH1194">
        <v>14.3</v>
      </c>
      <c r="BI1194">
        <v>14.1</v>
      </c>
      <c r="BJ1194">
        <v>14</v>
      </c>
      <c r="BK1194">
        <v>14</v>
      </c>
      <c r="BL1194">
        <v>14.1</v>
      </c>
    </row>
    <row r="1195" spans="1:65" x14ac:dyDescent="0.2">
      <c r="A1195" t="s">
        <v>3034</v>
      </c>
      <c r="B1195" t="s">
        <v>579</v>
      </c>
      <c r="C1195" t="s">
        <v>313</v>
      </c>
      <c r="D1195" t="s">
        <v>1003</v>
      </c>
      <c r="AY1195">
        <v>2.2999999999999998</v>
      </c>
      <c r="BC1195">
        <v>1.8</v>
      </c>
      <c r="BJ1195">
        <v>1.9</v>
      </c>
    </row>
    <row r="1196" spans="1:65" x14ac:dyDescent="0.2">
      <c r="A1196" t="s">
        <v>3034</v>
      </c>
      <c r="B1196" t="s">
        <v>579</v>
      </c>
      <c r="C1196" t="s">
        <v>2373</v>
      </c>
      <c r="D1196" t="s">
        <v>2974</v>
      </c>
      <c r="BG1196">
        <v>630</v>
      </c>
      <c r="BH1196">
        <v>630</v>
      </c>
      <c r="BI1196">
        <v>630</v>
      </c>
      <c r="BJ1196">
        <v>630</v>
      </c>
      <c r="BK1196">
        <v>630</v>
      </c>
      <c r="BL1196">
        <v>630</v>
      </c>
    </row>
    <row r="1197" spans="1:65" x14ac:dyDescent="0.2">
      <c r="A1197" t="s">
        <v>3034</v>
      </c>
      <c r="B1197" t="s">
        <v>579</v>
      </c>
      <c r="C1197" t="s">
        <v>1922</v>
      </c>
      <c r="D1197" t="s">
        <v>2588</v>
      </c>
      <c r="BC1197">
        <v>0.58883643150329601</v>
      </c>
      <c r="BJ1197">
        <v>0.60599999999999998</v>
      </c>
      <c r="BK1197">
        <v>0.60905516147613503</v>
      </c>
      <c r="BM1197">
        <v>0.61637419462204002</v>
      </c>
    </row>
    <row r="1198" spans="1:65" x14ac:dyDescent="0.2">
      <c r="A1198" t="s">
        <v>3034</v>
      </c>
      <c r="B1198" t="s">
        <v>579</v>
      </c>
      <c r="C1198" t="s">
        <v>3497</v>
      </c>
      <c r="D1198" t="s">
        <v>2466</v>
      </c>
      <c r="AQ1198">
        <v>4267272601249.5298</v>
      </c>
      <c r="AR1198">
        <v>5193621746449.1396</v>
      </c>
      <c r="AS1198">
        <v>6663821667342.9102</v>
      </c>
      <c r="AV1198">
        <v>12993936884000</v>
      </c>
      <c r="BA1198">
        <v>14918226000000</v>
      </c>
      <c r="BB1198">
        <v>16242574000000</v>
      </c>
      <c r="BC1198">
        <v>15208950000000</v>
      </c>
      <c r="BD1198">
        <v>16155843000000</v>
      </c>
      <c r="BE1198">
        <v>16105530000000</v>
      </c>
      <c r="BF1198">
        <v>17492556000000</v>
      </c>
      <c r="BG1198">
        <v>17344728264592.199</v>
      </c>
      <c r="BH1198">
        <v>18941493291156.699</v>
      </c>
      <c r="BI1198">
        <v>26239032033788.301</v>
      </c>
      <c r="BJ1198">
        <v>26915767814972.5</v>
      </c>
      <c r="BK1198">
        <v>30042569058814.199</v>
      </c>
      <c r="BL1198">
        <v>34180777695981.602</v>
      </c>
    </row>
    <row r="1199" spans="1:65" x14ac:dyDescent="0.2">
      <c r="A1199" t="s">
        <v>3034</v>
      </c>
      <c r="B1199" t="s">
        <v>579</v>
      </c>
      <c r="C1199" t="s">
        <v>1501</v>
      </c>
      <c r="D1199" t="s">
        <v>824</v>
      </c>
      <c r="AQ1199">
        <v>5.8811581577118091</v>
      </c>
      <c r="AV1199">
        <v>6.6275049460969671</v>
      </c>
      <c r="BA1199">
        <v>7.6893065825404934</v>
      </c>
      <c r="BB1199">
        <v>6.9308650748643004</v>
      </c>
      <c r="BC1199">
        <v>7.1575834449980862</v>
      </c>
      <c r="BD1199">
        <v>7.401460423124302</v>
      </c>
      <c r="BE1199">
        <v>7.2776919576420367</v>
      </c>
      <c r="BF1199">
        <v>7.4942390111007322</v>
      </c>
      <c r="BG1199">
        <v>7.9832271801806467</v>
      </c>
      <c r="BH1199">
        <v>8.1241879497859504</v>
      </c>
      <c r="BI1199">
        <v>7.7267778035074839</v>
      </c>
      <c r="BJ1199">
        <v>7.5567043104777394</v>
      </c>
      <c r="BK1199">
        <v>7.9864039278560828</v>
      </c>
      <c r="BL1199">
        <v>9.0382469083006498</v>
      </c>
    </row>
    <row r="1200" spans="1:65" x14ac:dyDescent="0.2">
      <c r="A1200" t="s">
        <v>3034</v>
      </c>
      <c r="B1200" t="s">
        <v>579</v>
      </c>
      <c r="C1200" t="s">
        <v>993</v>
      </c>
      <c r="D1200" t="s">
        <v>984</v>
      </c>
      <c r="AQ1200">
        <v>7591670019302.8301</v>
      </c>
      <c r="AR1200">
        <v>11395056945843.9</v>
      </c>
      <c r="AS1200">
        <v>9333745657333.25</v>
      </c>
      <c r="AV1200">
        <v>17426970325754.9</v>
      </c>
      <c r="BA1200">
        <v>6507276000000</v>
      </c>
      <c r="BB1200">
        <v>21487701000000</v>
      </c>
      <c r="BC1200">
        <v>38547778000000</v>
      </c>
      <c r="BD1200">
        <v>-16758029000000</v>
      </c>
      <c r="BE1200">
        <v>31168790000000</v>
      </c>
      <c r="BF1200">
        <v>41037291000000</v>
      </c>
      <c r="BG1200">
        <v>27857340458716.301</v>
      </c>
      <c r="BH1200">
        <v>28785081793495.398</v>
      </c>
      <c r="BI1200">
        <v>43660315542400.203</v>
      </c>
      <c r="BJ1200">
        <v>23849185076683.199</v>
      </c>
      <c r="BK1200">
        <v>40048837125531.297</v>
      </c>
      <c r="BL1200">
        <v>27099061251944.801</v>
      </c>
    </row>
    <row r="1201" spans="1:65" x14ac:dyDescent="0.2">
      <c r="A1201" t="s">
        <v>3034</v>
      </c>
      <c r="B1201" t="s">
        <v>579</v>
      </c>
      <c r="C1201" t="s">
        <v>2410</v>
      </c>
      <c r="D1201" t="s">
        <v>4018</v>
      </c>
      <c r="AT1201">
        <v>38.459136137552058</v>
      </c>
      <c r="AU1201">
        <v>37.515026999082515</v>
      </c>
      <c r="AV1201">
        <v>40.705540626641579</v>
      </c>
      <c r="AW1201">
        <v>45.234244415697198</v>
      </c>
      <c r="AX1201">
        <v>49.824906875340133</v>
      </c>
      <c r="AY1201">
        <v>51.994226729235017</v>
      </c>
      <c r="AZ1201">
        <v>52.88436330878401</v>
      </c>
      <c r="BA1201">
        <v>55.887801449346561</v>
      </c>
      <c r="BB1201">
        <v>62.387142973882014</v>
      </c>
      <c r="BC1201">
        <v>66.093351064586443</v>
      </c>
      <c r="BD1201">
        <v>65.235337197341138</v>
      </c>
      <c r="BE1201">
        <v>69.338063082820838</v>
      </c>
      <c r="BF1201">
        <v>69.467228952503476</v>
      </c>
      <c r="BG1201">
        <v>70.430213301490582</v>
      </c>
    </row>
    <row r="1202" spans="1:65" x14ac:dyDescent="0.2">
      <c r="A1202" t="s">
        <v>3034</v>
      </c>
      <c r="B1202" t="s">
        <v>579</v>
      </c>
      <c r="C1202" t="s">
        <v>877</v>
      </c>
      <c r="D1202" t="s">
        <v>30</v>
      </c>
      <c r="E1202">
        <v>22.948625437904489</v>
      </c>
      <c r="F1202">
        <v>24.272706354163244</v>
      </c>
      <c r="G1202">
        <v>24.328054457414211</v>
      </c>
      <c r="H1202">
        <v>22.591354493342983</v>
      </c>
      <c r="I1202">
        <v>20.51699860305839</v>
      </c>
      <c r="J1202">
        <v>20.642110831900542</v>
      </c>
      <c r="K1202">
        <v>21.294944395169544</v>
      </c>
      <c r="L1202">
        <v>21.568209788885735</v>
      </c>
      <c r="M1202">
        <v>23.527836707791806</v>
      </c>
      <c r="N1202">
        <v>25.613991121294571</v>
      </c>
      <c r="O1202">
        <v>25.802151120751986</v>
      </c>
      <c r="P1202">
        <v>23.701936030175901</v>
      </c>
      <c r="Q1202">
        <v>21.753140590884641</v>
      </c>
      <c r="R1202">
        <v>19.003536765915445</v>
      </c>
      <c r="S1202">
        <v>29.618405379919601</v>
      </c>
      <c r="T1202">
        <v>29.786624801287559</v>
      </c>
      <c r="U1202">
        <v>28.594886054070301</v>
      </c>
      <c r="V1202">
        <v>27.361321957630206</v>
      </c>
      <c r="W1202">
        <v>27.808094013438346</v>
      </c>
      <c r="X1202">
        <v>27.197373523427071</v>
      </c>
      <c r="Y1202">
        <v>30.464622925281642</v>
      </c>
      <c r="Z1202">
        <v>32.822264575924727</v>
      </c>
      <c r="AA1202">
        <v>34.17445575177652</v>
      </c>
      <c r="AB1202">
        <v>36.732274943789356</v>
      </c>
      <c r="AC1202">
        <v>37.322485391216681</v>
      </c>
      <c r="AD1202">
        <v>35.627520825601408</v>
      </c>
      <c r="AF1202">
        <v>25.489981877537847</v>
      </c>
      <c r="AG1202">
        <v>23.220724506680732</v>
      </c>
      <c r="AI1202">
        <v>25.910591654916509</v>
      </c>
      <c r="AJ1202">
        <v>23.404309176002823</v>
      </c>
      <c r="AK1202">
        <v>25.242160027577633</v>
      </c>
      <c r="AL1202">
        <v>28.67135264504946</v>
      </c>
      <c r="AM1202">
        <v>31.073612725016748</v>
      </c>
      <c r="AN1202">
        <v>33.663429584506865</v>
      </c>
      <c r="AO1202">
        <v>35.323482630152185</v>
      </c>
      <c r="AP1202">
        <v>36.475845143184728</v>
      </c>
      <c r="AQ1202">
        <v>35.218550519470206</v>
      </c>
      <c r="AR1202">
        <v>31.654183439448968</v>
      </c>
      <c r="AS1202">
        <v>20.947474392953566</v>
      </c>
      <c r="AT1202">
        <v>21.906612599265713</v>
      </c>
      <c r="AU1202">
        <v>21.523308956965469</v>
      </c>
      <c r="AV1202">
        <v>21.076235013531331</v>
      </c>
      <c r="AW1202">
        <v>22.199138656600102</v>
      </c>
      <c r="AX1202">
        <v>22.752718608950666</v>
      </c>
      <c r="AY1202">
        <v>27.329327199608755</v>
      </c>
      <c r="AZ1202">
        <v>30.566568223407142</v>
      </c>
      <c r="BA1202">
        <v>31.342882128383142</v>
      </c>
      <c r="BB1202">
        <v>30.058849809334014</v>
      </c>
      <c r="BC1202">
        <v>32.352958637796938</v>
      </c>
      <c r="BD1202">
        <v>34.959973887777515</v>
      </c>
      <c r="BE1202">
        <v>37.744851526287853</v>
      </c>
      <c r="BF1202">
        <v>39.483691691345861</v>
      </c>
      <c r="BG1202">
        <v>42.384605697001376</v>
      </c>
      <c r="BH1202">
        <v>46.905393599856836</v>
      </c>
      <c r="BI1202">
        <v>47.054197805235233</v>
      </c>
      <c r="BJ1202">
        <v>49.805421398616254</v>
      </c>
      <c r="BK1202">
        <v>49.567317750776027</v>
      </c>
      <c r="BL1202">
        <v>51.504109390423793</v>
      </c>
      <c r="BM1202">
        <v>54.08468484107236</v>
      </c>
    </row>
    <row r="1203" spans="1:65" x14ac:dyDescent="0.2">
      <c r="A1203" t="s">
        <v>3034</v>
      </c>
      <c r="B1203" t="s">
        <v>579</v>
      </c>
      <c r="C1203" t="s">
        <v>4240</v>
      </c>
      <c r="D1203" t="s">
        <v>4003</v>
      </c>
      <c r="AX1203">
        <v>2.7484338303940499</v>
      </c>
      <c r="AY1203">
        <v>2.6598184833910499</v>
      </c>
      <c r="AZ1203">
        <v>3.22929327504345</v>
      </c>
      <c r="BA1203">
        <v>3.9321782860041798</v>
      </c>
      <c r="BB1203">
        <v>4.01283835055224</v>
      </c>
      <c r="BC1203">
        <v>2.8633765635499899</v>
      </c>
      <c r="BD1203">
        <v>2.49554384848147</v>
      </c>
      <c r="BE1203">
        <v>2.7584412659085902</v>
      </c>
      <c r="BF1203">
        <v>2.7719926663116601</v>
      </c>
      <c r="BG1203">
        <v>2.9152608412193599</v>
      </c>
      <c r="BH1203">
        <v>2.8476727881339001</v>
      </c>
      <c r="BI1203">
        <v>3.1245365360840101</v>
      </c>
      <c r="BJ1203">
        <v>4.1797814547337504</v>
      </c>
      <c r="BK1203">
        <v>4.4003754740379799</v>
      </c>
      <c r="BL1203">
        <v>4.1744054734652396</v>
      </c>
      <c r="BM1203">
        <v>4.80223084029062</v>
      </c>
    </row>
    <row r="1204" spans="1:65" x14ac:dyDescent="0.2">
      <c r="A1204" t="s">
        <v>3034</v>
      </c>
      <c r="B1204" t="s">
        <v>579</v>
      </c>
      <c r="C1204" t="s">
        <v>3346</v>
      </c>
      <c r="D1204" t="s">
        <v>778</v>
      </c>
      <c r="AK1204">
        <v>0.23</v>
      </c>
      <c r="AN1204">
        <v>0.35</v>
      </c>
      <c r="AQ1204">
        <v>0.24</v>
      </c>
      <c r="AS1204">
        <v>0.49</v>
      </c>
      <c r="AU1204">
        <v>0.44</v>
      </c>
      <c r="AW1204">
        <v>0.72</v>
      </c>
      <c r="AY1204">
        <v>0.98</v>
      </c>
      <c r="BA1204">
        <v>1.04</v>
      </c>
      <c r="BC1204">
        <v>1.41</v>
      </c>
      <c r="BE1204">
        <v>1.28</v>
      </c>
      <c r="BG1204">
        <v>1.08</v>
      </c>
      <c r="BI1204">
        <v>0.68</v>
      </c>
    </row>
    <row r="1205" spans="1:65" x14ac:dyDescent="0.2">
      <c r="A1205" t="s">
        <v>3034</v>
      </c>
      <c r="B1205" t="s">
        <v>579</v>
      </c>
      <c r="C1205" t="s">
        <v>1795</v>
      </c>
      <c r="D1205" t="s">
        <v>2145</v>
      </c>
      <c r="P1205">
        <v>32.020997375328079</v>
      </c>
      <c r="Q1205">
        <v>30.673499267935583</v>
      </c>
      <c r="R1205">
        <v>30.11165387299372</v>
      </c>
      <c r="S1205">
        <v>32.878935410580986</v>
      </c>
      <c r="T1205">
        <v>30.434782608695649</v>
      </c>
      <c r="U1205">
        <v>30.746169220519654</v>
      </c>
      <c r="V1205">
        <v>33.172147001934235</v>
      </c>
      <c r="W1205">
        <v>31.566192063011211</v>
      </c>
      <c r="X1205">
        <v>29.577464788732392</v>
      </c>
      <c r="Y1205">
        <v>28.24712643678161</v>
      </c>
      <c r="Z1205">
        <v>28.084740910392213</v>
      </c>
      <c r="AA1205">
        <v>26.091856861087624</v>
      </c>
      <c r="AB1205">
        <v>25.96359743040685</v>
      </c>
      <c r="AC1205">
        <v>25.800476316485842</v>
      </c>
      <c r="AD1205">
        <v>25.614390676463135</v>
      </c>
      <c r="AE1205">
        <v>25.971115537848604</v>
      </c>
      <c r="AF1205">
        <v>26.496127669561137</v>
      </c>
      <c r="AG1205">
        <v>24.74466109563603</v>
      </c>
      <c r="AH1205">
        <v>25.585545393709573</v>
      </c>
      <c r="AI1205">
        <v>26.321537789427694</v>
      </c>
      <c r="AJ1205">
        <v>26.409932659932661</v>
      </c>
      <c r="AK1205">
        <v>26.127401415571285</v>
      </c>
      <c r="AL1205">
        <v>27.431421446384043</v>
      </c>
      <c r="AM1205">
        <v>29.231359018593061</v>
      </c>
      <c r="AN1205">
        <v>27.548209366391184</v>
      </c>
      <c r="AO1205">
        <v>28.844738778513612</v>
      </c>
      <c r="AP1205">
        <v>27.953156822810588</v>
      </c>
      <c r="AQ1205">
        <v>25.631951466127401</v>
      </c>
      <c r="AR1205">
        <v>27.4370313401269</v>
      </c>
      <c r="AS1205">
        <v>28.779767398929295</v>
      </c>
      <c r="AT1205">
        <v>28.20794435291964</v>
      </c>
      <c r="AU1205">
        <v>29.442011045515144</v>
      </c>
      <c r="AV1205">
        <v>27.121913580246915</v>
      </c>
      <c r="AW1205">
        <v>26.015008658841637</v>
      </c>
      <c r="AX1205">
        <v>26.61937651670711</v>
      </c>
      <c r="AY1205">
        <v>24.361602982292638</v>
      </c>
      <c r="AZ1205">
        <v>24.616508400292187</v>
      </c>
      <c r="BA1205">
        <v>27.418194893923047</v>
      </c>
      <c r="BB1205">
        <v>21.717770625105878</v>
      </c>
      <c r="BC1205">
        <v>22.404916126889223</v>
      </c>
      <c r="BD1205">
        <v>25.554366111026148</v>
      </c>
      <c r="BE1205">
        <v>20.502990338905079</v>
      </c>
      <c r="BF1205">
        <v>19.458162833356848</v>
      </c>
      <c r="BG1205">
        <v>18.331034482758621</v>
      </c>
    </row>
    <row r="1206" spans="1:65" x14ac:dyDescent="0.2">
      <c r="A1206" t="s">
        <v>3034</v>
      </c>
      <c r="B1206" t="s">
        <v>579</v>
      </c>
      <c r="C1206" t="s">
        <v>1399</v>
      </c>
      <c r="D1206" t="s">
        <v>1518</v>
      </c>
      <c r="O1206">
        <v>2.5122347746644147</v>
      </c>
      <c r="P1206">
        <v>2.6177454864470073</v>
      </c>
      <c r="Q1206">
        <v>2.0612644488977949</v>
      </c>
      <c r="R1206">
        <v>1.960174488433938</v>
      </c>
      <c r="S1206">
        <v>2.0866311538262883</v>
      </c>
      <c r="T1206">
        <v>2.638853066272052</v>
      </c>
      <c r="U1206">
        <v>2.5533587298395783</v>
      </c>
      <c r="V1206">
        <v>2.6951805234675921</v>
      </c>
      <c r="W1206">
        <v>2.710669107749788</v>
      </c>
      <c r="X1206">
        <v>2.7202487550852639</v>
      </c>
      <c r="Y1206">
        <v>2.7261539074794281</v>
      </c>
      <c r="Z1206">
        <v>2.7681566558841975</v>
      </c>
      <c r="AA1206">
        <v>2.7208719941540398</v>
      </c>
      <c r="AB1206">
        <v>2.7995413157708429</v>
      </c>
      <c r="AC1206">
        <v>2.991452608126389</v>
      </c>
      <c r="AD1206">
        <v>3.0589029850480025</v>
      </c>
      <c r="AE1206">
        <v>3.0196518629034608</v>
      </c>
      <c r="AF1206">
        <v>2.8387647154568501</v>
      </c>
      <c r="AG1206">
        <v>3.0582144733632752</v>
      </c>
      <c r="AH1206">
        <v>2.9760896052295722</v>
      </c>
      <c r="AI1206">
        <v>2.8443948689347462</v>
      </c>
      <c r="AJ1206">
        <v>2.9559397657557165</v>
      </c>
      <c r="AK1206">
        <v>3.0691964285714284</v>
      </c>
      <c r="AL1206">
        <v>3.1232876712328768</v>
      </c>
      <c r="AM1206">
        <v>3.1823085221143472</v>
      </c>
      <c r="AN1206">
        <v>3.0237580993520519</v>
      </c>
      <c r="AO1206">
        <v>2.9572836801752467</v>
      </c>
      <c r="AP1206">
        <v>2.8461959496442253</v>
      </c>
      <c r="AQ1206">
        <v>2.6329930145083287</v>
      </c>
      <c r="AR1206">
        <v>2.6169265033407574</v>
      </c>
      <c r="AS1206">
        <v>2.4390243902439024</v>
      </c>
      <c r="AT1206">
        <v>2.3746701846965697</v>
      </c>
      <c r="AU1206">
        <v>2.2857142857142856</v>
      </c>
      <c r="AV1206">
        <v>2.2066198595787361</v>
      </c>
      <c r="AW1206">
        <v>2.180376610505451</v>
      </c>
      <c r="AX1206">
        <v>2.1379980563654035</v>
      </c>
      <c r="AY1206">
        <v>2.0902612826603324</v>
      </c>
      <c r="AZ1206">
        <v>1.9946808510638299</v>
      </c>
      <c r="BA1206">
        <v>2.0699172033118676</v>
      </c>
    </row>
    <row r="1207" spans="1:65" x14ac:dyDescent="0.2">
      <c r="A1207" t="s">
        <v>3034</v>
      </c>
      <c r="B1207" t="s">
        <v>579</v>
      </c>
      <c r="C1207" t="s">
        <v>2763</v>
      </c>
      <c r="D1207" t="s">
        <v>1765</v>
      </c>
      <c r="E1207">
        <v>6684.9409999999998</v>
      </c>
      <c r="F1207">
        <v>7198.3209999999999</v>
      </c>
      <c r="G1207">
        <v>7711.701</v>
      </c>
      <c r="H1207">
        <v>8221.4140000000007</v>
      </c>
      <c r="I1207">
        <v>7711.701</v>
      </c>
      <c r="J1207">
        <v>7198.3209999999999</v>
      </c>
      <c r="K1207">
        <v>6424.5839999999998</v>
      </c>
      <c r="L1207">
        <v>7964.7240000000002</v>
      </c>
      <c r="M1207">
        <v>7964.7240000000002</v>
      </c>
      <c r="N1207">
        <v>8522.1080000000002</v>
      </c>
      <c r="O1207">
        <v>5812.1949999999997</v>
      </c>
      <c r="P1207">
        <v>6505.2579999999998</v>
      </c>
      <c r="Q1207">
        <v>6695.942</v>
      </c>
      <c r="R1207">
        <v>7774.04</v>
      </c>
      <c r="S1207">
        <v>8316.7559999999994</v>
      </c>
      <c r="T1207">
        <v>8786.1319999999996</v>
      </c>
      <c r="U1207">
        <v>9226.1720000000005</v>
      </c>
      <c r="V1207">
        <v>9420.5229999999992</v>
      </c>
      <c r="W1207">
        <v>9904.5669999999991</v>
      </c>
      <c r="X1207">
        <v>11265.023999999999</v>
      </c>
      <c r="Y1207">
        <v>10307.937</v>
      </c>
      <c r="Z1207">
        <v>10670.97</v>
      </c>
      <c r="AA1207">
        <v>10997.333000000001</v>
      </c>
      <c r="AB1207">
        <v>12148.771000000001</v>
      </c>
      <c r="AC1207">
        <v>12005.758</v>
      </c>
      <c r="AD1207">
        <v>12218.444</v>
      </c>
      <c r="AE1207">
        <v>12049.762000000001</v>
      </c>
      <c r="AF1207">
        <v>12475.134</v>
      </c>
      <c r="AG1207">
        <v>12559.475</v>
      </c>
      <c r="AH1207">
        <v>12977.513000000001</v>
      </c>
      <c r="AI1207">
        <v>13894.263000000001</v>
      </c>
      <c r="AJ1207">
        <v>12423.796</v>
      </c>
      <c r="AK1207">
        <v>13677.91</v>
      </c>
      <c r="AL1207">
        <v>14216.959000000001</v>
      </c>
      <c r="AM1207">
        <v>13622.905000000001</v>
      </c>
      <c r="AN1207">
        <v>14147.286</v>
      </c>
      <c r="AO1207">
        <v>12522.805</v>
      </c>
      <c r="AP1207">
        <v>12299.118</v>
      </c>
      <c r="AQ1207">
        <v>11697.73</v>
      </c>
      <c r="AR1207">
        <v>9691.8809999999994</v>
      </c>
      <c r="AS1207">
        <v>10234.597</v>
      </c>
      <c r="AT1207">
        <v>10329.939</v>
      </c>
      <c r="AU1207">
        <v>9273.8430000000008</v>
      </c>
      <c r="AV1207">
        <v>10414.280000000001</v>
      </c>
      <c r="AW1207">
        <v>7286.3289999999997</v>
      </c>
      <c r="AX1207">
        <v>10241.931</v>
      </c>
      <c r="AY1207">
        <v>9358.1839999999993</v>
      </c>
      <c r="AZ1207">
        <v>8060.0659999999998</v>
      </c>
      <c r="BA1207">
        <v>10777.313</v>
      </c>
      <c r="BB1207">
        <v>11811.406999999999</v>
      </c>
      <c r="BC1207">
        <v>13483.558999999999</v>
      </c>
      <c r="BD1207">
        <v>13795.254000000001</v>
      </c>
      <c r="BE1207">
        <v>11551.05</v>
      </c>
      <c r="BF1207">
        <v>13131.527</v>
      </c>
      <c r="BG1207">
        <v>14623.995999999999</v>
      </c>
      <c r="BH1207">
        <v>19160.075000000001</v>
      </c>
      <c r="BI1207">
        <v>19471.77</v>
      </c>
    </row>
    <row r="1208" spans="1:65" x14ac:dyDescent="0.2">
      <c r="A1208" t="s">
        <v>3034</v>
      </c>
      <c r="B1208" t="s">
        <v>579</v>
      </c>
      <c r="C1208" t="s">
        <v>601</v>
      </c>
      <c r="D1208" t="s">
        <v>909</v>
      </c>
      <c r="P1208">
        <v>4.1367958598688181</v>
      </c>
      <c r="Q1208">
        <v>4.526915517142764</v>
      </c>
      <c r="R1208">
        <v>4.895705765182317</v>
      </c>
      <c r="S1208">
        <v>5.1525624691004284</v>
      </c>
      <c r="T1208">
        <v>4.9592472638448122</v>
      </c>
      <c r="U1208">
        <v>4.9279209122219347</v>
      </c>
      <c r="V1208">
        <v>5.4389583623747342</v>
      </c>
      <c r="W1208">
        <v>6.3062811841266786</v>
      </c>
      <c r="X1208">
        <v>7.094923312225963</v>
      </c>
      <c r="Y1208">
        <v>6.9383738481743658</v>
      </c>
      <c r="Z1208">
        <v>6.8527508807884665</v>
      </c>
      <c r="AA1208">
        <v>7.0488550953436162</v>
      </c>
      <c r="AB1208">
        <v>6.8907058325712169</v>
      </c>
      <c r="AC1208">
        <v>7.4482583891737937</v>
      </c>
      <c r="AD1208">
        <v>7.8915644147073136</v>
      </c>
      <c r="AE1208">
        <v>8.3853766405330123</v>
      </c>
      <c r="AF1208">
        <v>8.8419950029060175</v>
      </c>
      <c r="AG1208">
        <v>9.0442602833484731</v>
      </c>
      <c r="AH1208">
        <v>9.8113370649959766</v>
      </c>
      <c r="AI1208">
        <v>7.2140290691277835</v>
      </c>
      <c r="AJ1208">
        <v>7.2846861755078596</v>
      </c>
      <c r="AK1208">
        <v>6.7365485225163741</v>
      </c>
      <c r="AL1208">
        <v>7.513716369814424</v>
      </c>
      <c r="AM1208">
        <v>8.1912333487732898</v>
      </c>
      <c r="AN1208">
        <v>8.1752459056844398</v>
      </c>
      <c r="AO1208">
        <v>9.0141279559265577</v>
      </c>
      <c r="AP1208">
        <v>7.8388454815384589</v>
      </c>
      <c r="AQ1208">
        <v>7.0779139612997559</v>
      </c>
      <c r="AR1208">
        <v>8.4547565639640325</v>
      </c>
      <c r="AS1208">
        <v>8.2601663330171675</v>
      </c>
      <c r="AT1208">
        <v>8.6168703136061975</v>
      </c>
      <c r="AU1208">
        <v>9.1097982984380383</v>
      </c>
      <c r="AV1208">
        <v>9.5505399584233057</v>
      </c>
      <c r="AW1208">
        <v>10.296701615809695</v>
      </c>
      <c r="AX1208">
        <v>9.7857214988005161</v>
      </c>
      <c r="AY1208">
        <v>9.7715206425771441</v>
      </c>
      <c r="AZ1208">
        <v>10.345045162811472</v>
      </c>
      <c r="BA1208">
        <v>10.381883036080412</v>
      </c>
      <c r="BB1208">
        <v>9.3403784616459937</v>
      </c>
      <c r="BC1208">
        <v>8.850505811283778</v>
      </c>
      <c r="BD1208">
        <v>11.005537095222328</v>
      </c>
      <c r="BE1208">
        <v>10.596873164530125</v>
      </c>
      <c r="BF1208">
        <v>8.9740662110791423</v>
      </c>
      <c r="BG1208">
        <v>9.2035412192218757</v>
      </c>
    </row>
    <row r="1209" spans="1:65" x14ac:dyDescent="0.2">
      <c r="A1209" t="s">
        <v>3034</v>
      </c>
      <c r="B1209" t="s">
        <v>579</v>
      </c>
      <c r="C1209" t="s">
        <v>27</v>
      </c>
      <c r="D1209" t="s">
        <v>1890</v>
      </c>
      <c r="AI1209">
        <v>97.9</v>
      </c>
      <c r="AJ1209">
        <v>98.7059326171875</v>
      </c>
      <c r="AK1209">
        <v>98.805702209472699</v>
      </c>
      <c r="AL1209">
        <v>98.902305603027301</v>
      </c>
      <c r="AM1209">
        <v>98.992591857910199</v>
      </c>
      <c r="AN1209">
        <v>99.2</v>
      </c>
      <c r="AO1209">
        <v>99.141578674316406</v>
      </c>
      <c r="AP1209">
        <v>99.193954467773395</v>
      </c>
      <c r="AQ1209">
        <v>99.227371215820298</v>
      </c>
      <c r="AR1209">
        <v>99.2403564453125</v>
      </c>
      <c r="AS1209">
        <v>99.4</v>
      </c>
      <c r="AT1209">
        <v>99.91</v>
      </c>
      <c r="AU1209">
        <v>99.215911865234403</v>
      </c>
      <c r="AV1209">
        <v>99.209716796875</v>
      </c>
      <c r="AW1209">
        <v>99.216056823730497</v>
      </c>
      <c r="AX1209">
        <v>99.3</v>
      </c>
      <c r="AY1209">
        <v>99.287666320800795</v>
      </c>
      <c r="AZ1209">
        <v>99.350082397460895</v>
      </c>
      <c r="BA1209">
        <v>99.713280999999995</v>
      </c>
      <c r="BB1209">
        <v>99.607048000000006</v>
      </c>
      <c r="BC1209">
        <v>99.771476000000007</v>
      </c>
      <c r="BD1209">
        <v>99.788503000000006</v>
      </c>
      <c r="BE1209">
        <v>99.726101999999997</v>
      </c>
      <c r="BF1209">
        <v>99.820228999999998</v>
      </c>
      <c r="BG1209">
        <v>99.838367000000005</v>
      </c>
      <c r="BH1209">
        <v>99.809718000000004</v>
      </c>
      <c r="BI1209">
        <v>99.8</v>
      </c>
      <c r="BJ1209">
        <v>99.9</v>
      </c>
      <c r="BK1209">
        <v>99.9</v>
      </c>
      <c r="BL1209">
        <v>100</v>
      </c>
    </row>
    <row r="1210" spans="1:65" x14ac:dyDescent="0.2">
      <c r="A1210" t="s">
        <v>3034</v>
      </c>
      <c r="B1210" t="s">
        <v>579</v>
      </c>
      <c r="C1210" t="s">
        <v>3622</v>
      </c>
      <c r="D1210" t="s">
        <v>153</v>
      </c>
      <c r="M1210">
        <v>11.967413100170059</v>
      </c>
      <c r="N1210">
        <v>9.7291853923536795</v>
      </c>
      <c r="O1210">
        <v>9.8835308403621589</v>
      </c>
      <c r="P1210">
        <v>7.0102174139210867</v>
      </c>
      <c r="Q1210">
        <v>7.0648000308289065</v>
      </c>
      <c r="R1210">
        <v>7.7039780631508554</v>
      </c>
      <c r="S1210">
        <v>3.7022610712235324</v>
      </c>
      <c r="T1210">
        <v>2.9384197442186144</v>
      </c>
      <c r="U1210">
        <v>2.478835151420415</v>
      </c>
      <c r="V1210">
        <v>1.2686638897140132</v>
      </c>
      <c r="W1210">
        <v>1.4708196656750454</v>
      </c>
      <c r="X1210">
        <v>0.87509542375646521</v>
      </c>
      <c r="Y1210">
        <v>0.67819139944970674</v>
      </c>
      <c r="Z1210">
        <v>0.73891037488066802</v>
      </c>
      <c r="AA1210">
        <v>0.75341630014451422</v>
      </c>
      <c r="AB1210">
        <v>0.60206328002426002</v>
      </c>
      <c r="AC1210">
        <v>0.71058620698219976</v>
      </c>
      <c r="AD1210">
        <v>0.76270694826842433</v>
      </c>
      <c r="AE1210">
        <v>0.71579249174320259</v>
      </c>
      <c r="AF1210">
        <v>1.0634260423034079</v>
      </c>
      <c r="AG1210">
        <v>0.97569613323947713</v>
      </c>
      <c r="AH1210">
        <v>0.86311441963837165</v>
      </c>
      <c r="AI1210">
        <v>1.0625657523844163</v>
      </c>
      <c r="AJ1210">
        <v>1.4861531643647679</v>
      </c>
      <c r="AK1210">
        <v>2.2673822826165178</v>
      </c>
      <c r="AL1210">
        <v>0.77272727272727271</v>
      </c>
      <c r="AM1210">
        <v>0.57334849481794592</v>
      </c>
      <c r="AN1210">
        <v>0.99524369359699583</v>
      </c>
      <c r="AO1210">
        <v>1.0157416641490853</v>
      </c>
      <c r="AP1210">
        <v>0.88345736122972718</v>
      </c>
      <c r="AQ1210">
        <v>0.89845676748380554</v>
      </c>
      <c r="AR1210">
        <v>2.0347500587307086</v>
      </c>
      <c r="AS1210">
        <v>1.1456545039105885</v>
      </c>
      <c r="AT1210">
        <v>2.0659841916550814</v>
      </c>
      <c r="AU1210">
        <v>2.4239767474327252</v>
      </c>
      <c r="AV1210">
        <v>3.9784683614534084</v>
      </c>
      <c r="AW1210">
        <v>2.1578817273367621</v>
      </c>
      <c r="AX1210">
        <v>2.0283466569322011</v>
      </c>
      <c r="AY1210">
        <v>2.6385389803612425</v>
      </c>
      <c r="AZ1210">
        <v>1.536476538922956</v>
      </c>
      <c r="BA1210">
        <v>1.6958598748807701</v>
      </c>
      <c r="BB1210">
        <v>2.1133968446555063</v>
      </c>
      <c r="BC1210">
        <v>1.0866590325451202</v>
      </c>
      <c r="BD1210">
        <v>1.2281785295502381</v>
      </c>
      <c r="BE1210">
        <v>0.8541422642025549</v>
      </c>
      <c r="BF1210">
        <v>0.95632434931056476</v>
      </c>
      <c r="BG1210">
        <v>1.2984586721282105</v>
      </c>
      <c r="BH1210">
        <v>1.7789198781716826</v>
      </c>
      <c r="BI1210">
        <v>1.665284692878517</v>
      </c>
      <c r="BJ1210">
        <v>1.1787678990813997</v>
      </c>
      <c r="BK1210">
        <v>2.160084216981462</v>
      </c>
      <c r="BL1210">
        <v>1.0875352896839769</v>
      </c>
    </row>
    <row r="1211" spans="1:65" x14ac:dyDescent="0.2">
      <c r="A1211" t="s">
        <v>3034</v>
      </c>
      <c r="B1211" t="s">
        <v>579</v>
      </c>
      <c r="C1211" t="s">
        <v>582</v>
      </c>
      <c r="D1211" t="s">
        <v>482</v>
      </c>
      <c r="V1211">
        <v>1730000.0190734901</v>
      </c>
      <c r="Y1211">
        <v>1149999.97615814</v>
      </c>
      <c r="Z1211">
        <v>360000.01430511504</v>
      </c>
      <c r="AA1211">
        <v>569999.99284744298</v>
      </c>
      <c r="AB1211">
        <v>219999.99880790699</v>
      </c>
      <c r="AC1211">
        <v>560000.00238418602</v>
      </c>
      <c r="AD1211">
        <v>370000.00476837205</v>
      </c>
      <c r="AE1211">
        <v>500000</v>
      </c>
      <c r="AF1211">
        <v>140000.00059604601</v>
      </c>
      <c r="AG1211">
        <v>419999.98688697797</v>
      </c>
      <c r="AH1211">
        <v>1090000.0333785999</v>
      </c>
      <c r="AI1211">
        <v>439999.99761581398</v>
      </c>
      <c r="AJ1211">
        <v>800000.01192092896</v>
      </c>
      <c r="AK1211">
        <v>509999.99046325695</v>
      </c>
      <c r="AL1211">
        <v>579999.983310699</v>
      </c>
      <c r="AM1211">
        <v>469999.99880790699</v>
      </c>
      <c r="AN1211">
        <v>629999.99523162795</v>
      </c>
      <c r="AO1211">
        <v>629999.99523162795</v>
      </c>
      <c r="AP1211">
        <v>759999.99046325695</v>
      </c>
      <c r="AQ1211">
        <v>400000.00596046395</v>
      </c>
      <c r="AR1211">
        <v>319999.99284744303</v>
      </c>
      <c r="AS1211">
        <v>340000.00357627904</v>
      </c>
      <c r="AT1211">
        <v>699999.98807907104</v>
      </c>
      <c r="AU1211">
        <v>920000.016689301</v>
      </c>
      <c r="AV1211">
        <v>419999.98688697797</v>
      </c>
      <c r="AW1211">
        <v>790000.021457672</v>
      </c>
      <c r="AX1211">
        <v>689999.99761581398</v>
      </c>
      <c r="AY1211">
        <v>790000.021457672</v>
      </c>
      <c r="AZ1211">
        <v>1159999.9666214001</v>
      </c>
      <c r="BA1211">
        <v>1789999.9618530299</v>
      </c>
      <c r="BB1211">
        <v>1919999.95708466</v>
      </c>
      <c r="BC1211">
        <v>1830000.04291534</v>
      </c>
      <c r="BD1211">
        <v>1759999.9904632599</v>
      </c>
      <c r="BE1211">
        <v>1683454.03671265</v>
      </c>
      <c r="BF1211">
        <v>1595517.0392990098</v>
      </c>
      <c r="BG1211">
        <v>1677960.99185944</v>
      </c>
      <c r="BH1211">
        <v>1060615.5395507799</v>
      </c>
      <c r="BI1211">
        <v>933108.92581939697</v>
      </c>
      <c r="BJ1211">
        <v>723288.71488571202</v>
      </c>
      <c r="BK1211">
        <v>994520.00856399501</v>
      </c>
      <c r="BL1211">
        <v>1534903.0494689899</v>
      </c>
    </row>
    <row r="1212" spans="1:65" x14ac:dyDescent="0.2">
      <c r="A1212" t="s">
        <v>3034</v>
      </c>
      <c r="B1212" t="s">
        <v>579</v>
      </c>
      <c r="C1212" t="s">
        <v>1371</v>
      </c>
      <c r="D1212" t="s">
        <v>3586</v>
      </c>
      <c r="O1212">
        <v>175106151.09999999</v>
      </c>
      <c r="P1212">
        <v>124154545.59999999</v>
      </c>
      <c r="Q1212">
        <v>146644336.59999999</v>
      </c>
      <c r="R1212">
        <v>171484907.19999999</v>
      </c>
      <c r="S1212">
        <v>129679543</v>
      </c>
      <c r="T1212">
        <v>120467169.2</v>
      </c>
      <c r="U1212">
        <v>65070421</v>
      </c>
      <c r="V1212">
        <v>65368433</v>
      </c>
      <c r="W1212">
        <v>102284665</v>
      </c>
      <c r="X1212">
        <v>139804400.30000001</v>
      </c>
      <c r="Y1212">
        <v>287000728.10000002</v>
      </c>
      <c r="Z1212">
        <v>292554559.19999999</v>
      </c>
      <c r="AA1212">
        <v>410980192.69999999</v>
      </c>
      <c r="AB1212">
        <v>527741725</v>
      </c>
      <c r="AC1212">
        <v>626596206.89999998</v>
      </c>
      <c r="AD1212">
        <v>863886541</v>
      </c>
      <c r="AE1212">
        <v>573974745.10000002</v>
      </c>
      <c r="AF1212">
        <v>184845784.80000001</v>
      </c>
      <c r="AG1212">
        <v>303430658.89999998</v>
      </c>
      <c r="AH1212">
        <v>62665916.5</v>
      </c>
      <c r="AI1212">
        <v>-18135515.399999999</v>
      </c>
      <c r="AJ1212">
        <v>-136571888.30000001</v>
      </c>
      <c r="AK1212">
        <v>-267969527.69999999</v>
      </c>
      <c r="AL1212">
        <v>-284122753.19999999</v>
      </c>
      <c r="AM1212">
        <v>-514069811.19999999</v>
      </c>
      <c r="AN1212">
        <v>-338607291</v>
      </c>
      <c r="AO1212">
        <v>-127064065.09999999</v>
      </c>
      <c r="AP1212">
        <v>-392317421.19999999</v>
      </c>
      <c r="AQ1212">
        <v>207801452.80000001</v>
      </c>
      <c r="AR1212">
        <v>954205050.39999998</v>
      </c>
      <c r="AS1212">
        <v>95790914.200000003</v>
      </c>
      <c r="AT1212">
        <v>1265196019.5</v>
      </c>
      <c r="AU1212">
        <v>-21274544.5</v>
      </c>
      <c r="AV1212">
        <v>2011237539.7</v>
      </c>
      <c r="AW1212">
        <v>43306862</v>
      </c>
      <c r="AX1212">
        <v>-766168409.5</v>
      </c>
      <c r="AY1212">
        <v>1051187722.1</v>
      </c>
      <c r="AZ1212">
        <v>262612672.80000001</v>
      </c>
      <c r="BA1212">
        <v>1678167551.5</v>
      </c>
      <c r="BB1212">
        <v>1467030514.9000001</v>
      </c>
      <c r="BC1212">
        <v>1136929001</v>
      </c>
      <c r="BD1212">
        <v>290571026.30000001</v>
      </c>
      <c r="BE1212">
        <v>3080678122.1999998</v>
      </c>
      <c r="BF1212">
        <v>1696640631.8</v>
      </c>
      <c r="BG1212">
        <v>757309200.79999995</v>
      </c>
      <c r="BH1212">
        <v>1285998724.2</v>
      </c>
      <c r="BI1212">
        <v>2038578532.9000001</v>
      </c>
      <c r="BJ1212">
        <v>152027256</v>
      </c>
      <c r="BK1212">
        <v>2501315706.3000002</v>
      </c>
      <c r="BL1212">
        <v>180123233.30000001</v>
      </c>
    </row>
    <row r="1213" spans="1:65" x14ac:dyDescent="0.2">
      <c r="A1213" t="s">
        <v>3034</v>
      </c>
      <c r="B1213" t="s">
        <v>579</v>
      </c>
      <c r="C1213" t="s">
        <v>29</v>
      </c>
      <c r="D1213" t="s">
        <v>2270</v>
      </c>
      <c r="BL1213">
        <v>149.12145607576775</v>
      </c>
    </row>
    <row r="1214" spans="1:65" x14ac:dyDescent="0.2">
      <c r="A1214" t="s">
        <v>3034</v>
      </c>
      <c r="B1214" t="s">
        <v>579</v>
      </c>
      <c r="C1214" t="s">
        <v>535</v>
      </c>
      <c r="D1214" t="s">
        <v>2257</v>
      </c>
    </row>
    <row r="1215" spans="1:65" x14ac:dyDescent="0.2">
      <c r="A1215" t="s">
        <v>3034</v>
      </c>
      <c r="B1215" t="s">
        <v>579</v>
      </c>
      <c r="C1215" t="s">
        <v>1112</v>
      </c>
      <c r="D1215" t="s">
        <v>2684</v>
      </c>
      <c r="G1215">
        <v>19999.999552965201</v>
      </c>
      <c r="H1215">
        <v>29999.999329447703</v>
      </c>
      <c r="I1215">
        <v>9999.9997764825803</v>
      </c>
      <c r="J1215">
        <v>19999.999552965201</v>
      </c>
      <c r="K1215">
        <v>50000.000745058103</v>
      </c>
      <c r="L1215">
        <v>59999.9986588955</v>
      </c>
      <c r="M1215">
        <v>90000.003576278701</v>
      </c>
      <c r="N1215">
        <v>90000.003576278701</v>
      </c>
      <c r="O1215">
        <v>70000.000298023195</v>
      </c>
      <c r="P1215">
        <v>59999.9986588955</v>
      </c>
      <c r="Q1215">
        <v>170000.00178813902</v>
      </c>
      <c r="R1215">
        <v>109999.999403954</v>
      </c>
      <c r="S1215">
        <v>170000.00178813902</v>
      </c>
      <c r="T1215">
        <v>209999.99344348899</v>
      </c>
      <c r="U1215">
        <v>430000.00715255697</v>
      </c>
      <c r="V1215">
        <v>1470000.02861023</v>
      </c>
      <c r="W1215">
        <v>2190000.0572204599</v>
      </c>
      <c r="X1215">
        <v>1899999.97615814</v>
      </c>
      <c r="Y1215">
        <v>4260000.2288818406</v>
      </c>
      <c r="Z1215">
        <v>12399999.6185303</v>
      </c>
      <c r="AA1215">
        <v>7449999.8092651404</v>
      </c>
      <c r="AB1215">
        <v>15210000.038146999</v>
      </c>
      <c r="AC1215">
        <v>24629999.160766602</v>
      </c>
      <c r="AD1215">
        <v>13890000.3433228</v>
      </c>
      <c r="AE1215">
        <v>7170000.07629395</v>
      </c>
      <c r="AF1215">
        <v>4480000.0190734901</v>
      </c>
      <c r="AG1215">
        <v>6690000.0572204599</v>
      </c>
      <c r="AH1215">
        <v>10210000.038146999</v>
      </c>
      <c r="AI1215">
        <v>11810000.419616699</v>
      </c>
      <c r="AJ1215">
        <v>8340000.1525878906</v>
      </c>
      <c r="AK1215">
        <v>4320000.1716613797</v>
      </c>
      <c r="AL1215">
        <v>1139999.9856948899</v>
      </c>
      <c r="AM1215">
        <v>18729999.542236298</v>
      </c>
      <c r="AN1215">
        <v>34590000.152587898</v>
      </c>
      <c r="AO1215">
        <v>36599998.474121101</v>
      </c>
      <c r="AP1215">
        <v>35659999.847412102</v>
      </c>
      <c r="AQ1215">
        <v>28950000.762939498</v>
      </c>
      <c r="AR1215">
        <v>24409999.847412098</v>
      </c>
      <c r="AS1215">
        <v>8050000.1907348596</v>
      </c>
      <c r="AT1215">
        <v>7099999.9046325702</v>
      </c>
      <c r="AU1215">
        <v>4320000.1716613797</v>
      </c>
      <c r="AV1215">
        <v>-7219999.7901916504</v>
      </c>
      <c r="AW1215">
        <v>-8430000.3051757794</v>
      </c>
      <c r="AX1215">
        <v>-2240000.0095367399</v>
      </c>
      <c r="AY1215">
        <v>-5809999.9427795401</v>
      </c>
      <c r="AZ1215">
        <v>360000.01430511504</v>
      </c>
      <c r="BA1215">
        <v>-6889999.8664856004</v>
      </c>
      <c r="BB1215">
        <v>-6690000.0572204599</v>
      </c>
      <c r="BC1215">
        <v>-26159999.847412098</v>
      </c>
      <c r="BD1215">
        <v>3440000.0572204599</v>
      </c>
      <c r="BE1215">
        <v>11670000.076293899</v>
      </c>
      <c r="BF1215">
        <v>10130000.114440899</v>
      </c>
      <c r="BG1215">
        <v>8180000.3051757794</v>
      </c>
      <c r="BH1215">
        <v>7690000.0572204599</v>
      </c>
      <c r="BI1215">
        <v>13210000.038146999</v>
      </c>
      <c r="BJ1215">
        <v>18069999.6948242</v>
      </c>
      <c r="BK1215">
        <v>9380000.1144409198</v>
      </c>
      <c r="BL1215">
        <v>11430000.3051758</v>
      </c>
    </row>
    <row r="1216" spans="1:65" x14ac:dyDescent="0.2">
      <c r="A1216" t="s">
        <v>3034</v>
      </c>
      <c r="B1216" t="s">
        <v>579</v>
      </c>
      <c r="C1216" t="s">
        <v>3836</v>
      </c>
      <c r="D1216" t="s">
        <v>3522</v>
      </c>
      <c r="K1216">
        <v>90000.003576278701</v>
      </c>
      <c r="L1216">
        <v>219999.99880790699</v>
      </c>
      <c r="M1216">
        <v>209999.99344348899</v>
      </c>
      <c r="N1216">
        <v>230000.00417232499</v>
      </c>
      <c r="O1216">
        <v>209999.99344348899</v>
      </c>
      <c r="P1216">
        <v>280000.00119209301</v>
      </c>
      <c r="Q1216">
        <v>300000.01192092901</v>
      </c>
      <c r="R1216">
        <v>720000.02861022903</v>
      </c>
      <c r="S1216">
        <v>1919999.95708466</v>
      </c>
      <c r="T1216">
        <v>3440000.0572204599</v>
      </c>
      <c r="U1216">
        <v>1909999.9666214001</v>
      </c>
      <c r="V1216">
        <v>1440000.0572204601</v>
      </c>
      <c r="W1216">
        <v>730000.01907348598</v>
      </c>
      <c r="X1216">
        <v>2170000.07629395</v>
      </c>
      <c r="Y1216">
        <v>2329999.92370605</v>
      </c>
      <c r="Z1216">
        <v>829999.983310699</v>
      </c>
      <c r="AA1216">
        <v>699999.98807907104</v>
      </c>
      <c r="AB1216">
        <v>1019999.9809265099</v>
      </c>
      <c r="AC1216">
        <v>680000.00715255702</v>
      </c>
      <c r="AD1216">
        <v>670000.016689301</v>
      </c>
      <c r="AE1216">
        <v>1120000.00476837</v>
      </c>
      <c r="AF1216">
        <v>680000.00715255702</v>
      </c>
      <c r="AG1216">
        <v>1129999.99523163</v>
      </c>
      <c r="AH1216">
        <v>1129999.99523163</v>
      </c>
      <c r="AI1216">
        <v>1620000.00476837</v>
      </c>
      <c r="AJ1216">
        <v>1669999.95708466</v>
      </c>
      <c r="AK1216">
        <v>1929999.94754791</v>
      </c>
      <c r="AL1216">
        <v>1179999.94754791</v>
      </c>
      <c r="AM1216">
        <v>560000.00238418602</v>
      </c>
      <c r="AN1216">
        <v>2960000.0381469699</v>
      </c>
      <c r="AO1216">
        <v>759999.99046325695</v>
      </c>
      <c r="AP1216">
        <v>1519999.9809265099</v>
      </c>
      <c r="AQ1216">
        <v>639999.98569488502</v>
      </c>
      <c r="AR1216">
        <v>1210000.0381469701</v>
      </c>
      <c r="AS1216">
        <v>1049999.95231628</v>
      </c>
      <c r="AT1216">
        <v>1000000</v>
      </c>
      <c r="AU1216">
        <v>1440000.0572204601</v>
      </c>
      <c r="AV1216">
        <v>1610000.0143051101</v>
      </c>
      <c r="AW1216">
        <v>3089999.9141693101</v>
      </c>
      <c r="AX1216">
        <v>2329999.92370605</v>
      </c>
      <c r="AY1216">
        <v>4510000.2288818406</v>
      </c>
      <c r="AZ1216">
        <v>3170000.07629395</v>
      </c>
      <c r="BA1216">
        <v>8180000.3051757794</v>
      </c>
      <c r="BB1216">
        <v>4550000.1907348596</v>
      </c>
      <c r="BC1216">
        <v>4599999.9046325702</v>
      </c>
      <c r="BD1216">
        <v>4369999.8855590802</v>
      </c>
      <c r="BE1216">
        <v>3359999.8950958299</v>
      </c>
      <c r="BF1216">
        <v>3359999.8950958299</v>
      </c>
      <c r="BG1216">
        <v>2950000.04768372</v>
      </c>
      <c r="BH1216">
        <v>2240000.0095367399</v>
      </c>
      <c r="BI1216">
        <v>2680000.0667571998</v>
      </c>
      <c r="BJ1216">
        <v>1779999.97138977</v>
      </c>
      <c r="BK1216">
        <v>1960000.0381469701</v>
      </c>
      <c r="BL1216">
        <v>1559999.9427795399</v>
      </c>
    </row>
    <row r="1217" spans="1:65" x14ac:dyDescent="0.2">
      <c r="A1217" t="s">
        <v>3034</v>
      </c>
      <c r="B1217" t="s">
        <v>579</v>
      </c>
      <c r="C1217" t="s">
        <v>3126</v>
      </c>
      <c r="D1217" t="s">
        <v>2751</v>
      </c>
      <c r="O1217">
        <v>42999999.999755897</v>
      </c>
      <c r="P1217">
        <v>43128139.999511696</v>
      </c>
      <c r="Q1217">
        <v>18457070</v>
      </c>
      <c r="R1217">
        <v>23842600</v>
      </c>
      <c r="S1217">
        <v>40889759.999633797</v>
      </c>
      <c r="T1217">
        <v>37068850</v>
      </c>
      <c r="U1217">
        <v>25000000</v>
      </c>
      <c r="V1217">
        <v>65000000</v>
      </c>
      <c r="W1217">
        <v>107000000</v>
      </c>
      <c r="X1217">
        <v>127000000</v>
      </c>
      <c r="Y1217">
        <v>157137699.99975601</v>
      </c>
      <c r="Z1217">
        <v>265000000</v>
      </c>
      <c r="AA1217">
        <v>366000000</v>
      </c>
      <c r="AB1217">
        <v>618000000</v>
      </c>
      <c r="AC1217">
        <v>584000000</v>
      </c>
      <c r="AD1217">
        <v>1023000000</v>
      </c>
      <c r="AE1217">
        <v>674000000</v>
      </c>
      <c r="AF1217">
        <v>319000000</v>
      </c>
      <c r="AG1217">
        <v>203000000</v>
      </c>
      <c r="AH1217">
        <v>576000000</v>
      </c>
      <c r="AI1217">
        <v>500000000</v>
      </c>
      <c r="AJ1217">
        <v>456900000</v>
      </c>
      <c r="AK1217">
        <v>728700000</v>
      </c>
      <c r="AL1217">
        <v>959100000</v>
      </c>
      <c r="AM1217">
        <v>1446497261.3358099</v>
      </c>
      <c r="AN1217">
        <v>968368273.64733505</v>
      </c>
      <c r="AO1217">
        <v>3111676589.81669</v>
      </c>
      <c r="AP1217">
        <v>5562216361.6176901</v>
      </c>
      <c r="AQ1217">
        <v>2828826261.6125102</v>
      </c>
      <c r="AR1217">
        <v>1507907130.4458899</v>
      </c>
      <c r="AS1217">
        <v>2436459923.4285598</v>
      </c>
      <c r="AT1217">
        <v>2541942612.2073898</v>
      </c>
      <c r="AU1217">
        <v>2133698124.1494601</v>
      </c>
      <c r="AV1217">
        <v>1720493455.4981301</v>
      </c>
      <c r="AW1217">
        <v>3115635873.5205798</v>
      </c>
      <c r="AX1217">
        <v>10235417315.1376</v>
      </c>
      <c r="AY1217">
        <v>6750625311.1587801</v>
      </c>
      <c r="AZ1217">
        <v>8885764397.5629292</v>
      </c>
      <c r="BA1217">
        <v>10564155795.932699</v>
      </c>
      <c r="BB1217">
        <v>8034746177.0844498</v>
      </c>
      <c r="BC1217">
        <v>6429989612.9941301</v>
      </c>
      <c r="BD1217">
        <v>14647048638.4496</v>
      </c>
      <c r="BE1217">
        <v>15039979138.891399</v>
      </c>
      <c r="BF1217">
        <v>16210419015.9816</v>
      </c>
      <c r="BG1217">
        <v>16168701714.749701</v>
      </c>
      <c r="BH1217">
        <v>11723936973.800501</v>
      </c>
      <c r="BI1217">
        <v>13847802735.2733</v>
      </c>
      <c r="BJ1217">
        <v>13836696227.15</v>
      </c>
      <c r="BK1217">
        <v>11535106719.783199</v>
      </c>
      <c r="BL1217">
        <v>14313590447.1196</v>
      </c>
    </row>
    <row r="1218" spans="1:65" x14ac:dyDescent="0.2">
      <c r="A1218" t="s">
        <v>3034</v>
      </c>
      <c r="B1218" t="s">
        <v>579</v>
      </c>
      <c r="C1218" t="s">
        <v>2804</v>
      </c>
      <c r="D1218" t="s">
        <v>446</v>
      </c>
      <c r="M1218">
        <v>30999999.999828499</v>
      </c>
      <c r="N1218">
        <v>37999999.999770999</v>
      </c>
      <c r="O1218">
        <v>35999999.999729298</v>
      </c>
      <c r="P1218">
        <v>34101319.999633797</v>
      </c>
      <c r="Q1218">
        <v>34742720</v>
      </c>
      <c r="R1218">
        <v>34571769.999881797</v>
      </c>
      <c r="S1218">
        <v>50916159.999511696</v>
      </c>
      <c r="T1218">
        <v>48214150</v>
      </c>
      <c r="U1218">
        <v>51000000</v>
      </c>
      <c r="V1218">
        <v>46030719.999511696</v>
      </c>
      <c r="W1218">
        <v>72819999.999755502</v>
      </c>
      <c r="X1218">
        <v>102000000</v>
      </c>
      <c r="Y1218">
        <v>165000000</v>
      </c>
      <c r="Z1218">
        <v>242029240</v>
      </c>
      <c r="AA1218">
        <v>169375940.00003001</v>
      </c>
      <c r="AB1218">
        <v>164000000</v>
      </c>
      <c r="AC1218">
        <v>299000000</v>
      </c>
      <c r="AD1218">
        <v>461000000</v>
      </c>
      <c r="AE1218">
        <v>785000000</v>
      </c>
      <c r="AF1218">
        <v>1001000000</v>
      </c>
      <c r="AG1218">
        <v>964000000</v>
      </c>
      <c r="AH1218">
        <v>898000000</v>
      </c>
      <c r="AI1218">
        <v>1026000000</v>
      </c>
      <c r="AJ1218">
        <v>1698000000</v>
      </c>
      <c r="AK1218">
        <v>1733800000</v>
      </c>
      <c r="AL1218">
        <v>1138000000</v>
      </c>
      <c r="AM1218">
        <v>1068718261.71416</v>
      </c>
      <c r="AN1218">
        <v>798847965.969805</v>
      </c>
      <c r="AO1218">
        <v>705875965.36095405</v>
      </c>
      <c r="AP1218">
        <v>713324603.20312798</v>
      </c>
      <c r="AQ1218">
        <v>750407105.62334704</v>
      </c>
      <c r="AR1218">
        <v>1454629014.2145801</v>
      </c>
      <c r="AS1218">
        <v>1673178992.4151499</v>
      </c>
      <c r="AT1218">
        <v>2354003590.2398701</v>
      </c>
      <c r="AU1218">
        <v>2655805019.7013402</v>
      </c>
      <c r="AV1218">
        <v>3308504344.9326901</v>
      </c>
      <c r="AW1218">
        <v>3724259366.60286</v>
      </c>
      <c r="AX1218">
        <v>4081894867.2765799</v>
      </c>
      <c r="AY1218">
        <v>4714191859.1203003</v>
      </c>
      <c r="AZ1218">
        <v>5152890817.6457005</v>
      </c>
      <c r="BA1218">
        <v>5454621291.3087502</v>
      </c>
      <c r="BB1218">
        <v>4558239033.5023098</v>
      </c>
      <c r="BC1218">
        <v>4659428534.8173399</v>
      </c>
      <c r="BD1218">
        <v>5051060371.0942497</v>
      </c>
      <c r="BE1218">
        <v>4832666057.1442604</v>
      </c>
      <c r="BF1218">
        <v>4886889770.1061697</v>
      </c>
      <c r="BG1218">
        <v>4621643693.2263098</v>
      </c>
      <c r="BH1218">
        <v>5429806211.9163103</v>
      </c>
      <c r="BI1218">
        <v>5898057948.77421</v>
      </c>
      <c r="BJ1218">
        <v>6611029439.6971703</v>
      </c>
      <c r="BK1218">
        <v>7642598463.7048798</v>
      </c>
      <c r="BL1218">
        <v>8704141410.7471294</v>
      </c>
      <c r="BM1218">
        <v>8723770703.1613102</v>
      </c>
    </row>
    <row r="1219" spans="1:65" x14ac:dyDescent="0.2">
      <c r="A1219" t="s">
        <v>3034</v>
      </c>
      <c r="B1219" t="s">
        <v>579</v>
      </c>
      <c r="C1219" t="s">
        <v>3241</v>
      </c>
      <c r="D1219" t="s">
        <v>1163</v>
      </c>
      <c r="M1219">
        <v>34.855967078134213</v>
      </c>
      <c r="N1219">
        <v>38.056537102402608</v>
      </c>
      <c r="O1219">
        <v>43.772455089727494</v>
      </c>
      <c r="P1219">
        <v>46.338829760704073</v>
      </c>
      <c r="Q1219">
        <v>45.392569936373164</v>
      </c>
      <c r="R1219">
        <v>45.49364685863366</v>
      </c>
      <c r="S1219">
        <v>42.158217817671293</v>
      </c>
      <c r="T1219">
        <v>40.322102681536613</v>
      </c>
      <c r="U1219">
        <v>44.339288272071173</v>
      </c>
      <c r="V1219">
        <v>40.935017262456505</v>
      </c>
      <c r="W1219">
        <v>40.995994921284669</v>
      </c>
      <c r="X1219">
        <v>37.218842594363885</v>
      </c>
      <c r="Y1219">
        <v>45.320219669938822</v>
      </c>
      <c r="Z1219">
        <v>46.086888517646472</v>
      </c>
      <c r="AA1219">
        <v>51.089366140327776</v>
      </c>
      <c r="AB1219">
        <v>42.235023041474655</v>
      </c>
      <c r="AC1219">
        <v>39.206471494607086</v>
      </c>
      <c r="AD1219">
        <v>34.407848633496847</v>
      </c>
      <c r="AE1219">
        <v>30.184085510688835</v>
      </c>
      <c r="AF1219">
        <v>27.249853715623175</v>
      </c>
      <c r="AG1219">
        <v>34</v>
      </c>
      <c r="AH1219">
        <v>35.527156549520768</v>
      </c>
      <c r="AI1219">
        <v>33.582857142857144</v>
      </c>
      <c r="AJ1219">
        <v>31.41280353200883</v>
      </c>
      <c r="AK1219">
        <v>30.478726026721887</v>
      </c>
      <c r="AL1219">
        <v>34.114706769509198</v>
      </c>
      <c r="AM1219">
        <v>43.244344729376785</v>
      </c>
      <c r="AN1219">
        <v>41.966454440256641</v>
      </c>
      <c r="AO1219">
        <v>35.962375568891233</v>
      </c>
      <c r="AP1219">
        <v>35.803887298497585</v>
      </c>
      <c r="AQ1219">
        <v>38.138420324322411</v>
      </c>
      <c r="AR1219">
        <v>37.417837323536375</v>
      </c>
      <c r="AS1219">
        <v>36.11544895624894</v>
      </c>
      <c r="AT1219">
        <v>34.61141014357321</v>
      </c>
      <c r="AU1219">
        <v>31.874155319673967</v>
      </c>
      <c r="AV1219">
        <v>33.424189726210727</v>
      </c>
      <c r="AW1219">
        <v>35.710715770337352</v>
      </c>
      <c r="AX1219">
        <v>37.824567632901292</v>
      </c>
      <c r="AY1219">
        <v>35.371853621175305</v>
      </c>
      <c r="AZ1219">
        <v>34.150677158978382</v>
      </c>
      <c r="BA1219">
        <v>34.174404701108671</v>
      </c>
      <c r="BB1219">
        <v>25.865113366195345</v>
      </c>
      <c r="BC1219">
        <v>26.110910925516993</v>
      </c>
      <c r="BD1219">
        <v>26.245782496184745</v>
      </c>
      <c r="BE1219">
        <v>26.054052630923469</v>
      </c>
      <c r="BF1219">
        <v>22.67866363592136</v>
      </c>
      <c r="BG1219">
        <v>21.54607614767691</v>
      </c>
      <c r="BH1219">
        <v>20.966910705820887</v>
      </c>
      <c r="BI1219">
        <v>20.023558037961259</v>
      </c>
      <c r="BJ1219">
        <v>19.414228551604573</v>
      </c>
      <c r="BK1219">
        <v>20.36905898655731</v>
      </c>
      <c r="BL1219">
        <v>20.985321447301171</v>
      </c>
      <c r="BM1219">
        <v>22.509711215100189</v>
      </c>
    </row>
    <row r="1220" spans="1:65" x14ac:dyDescent="0.2">
      <c r="A1220" t="s">
        <v>3034</v>
      </c>
      <c r="B1220" t="s">
        <v>579</v>
      </c>
      <c r="C1220" t="s">
        <v>2310</v>
      </c>
      <c r="D1220" t="s">
        <v>4041</v>
      </c>
      <c r="F1220">
        <v>51.644960362400901</v>
      </c>
      <c r="G1220">
        <v>54.504530011325024</v>
      </c>
      <c r="H1220">
        <v>57.408450704225359</v>
      </c>
      <c r="I1220">
        <v>56.690140845070424</v>
      </c>
      <c r="J1220">
        <v>57.682584269662918</v>
      </c>
      <c r="K1220">
        <v>58.263305322128858</v>
      </c>
      <c r="L1220">
        <v>59.235294117647065</v>
      </c>
      <c r="M1220">
        <v>60.34173669467787</v>
      </c>
      <c r="N1220">
        <v>62.029675251959681</v>
      </c>
      <c r="O1220">
        <v>63.586226203807392</v>
      </c>
      <c r="P1220">
        <v>65.684298908480258</v>
      </c>
      <c r="Q1220">
        <v>67.031772575250841</v>
      </c>
      <c r="R1220">
        <v>66.037735849056602</v>
      </c>
      <c r="S1220">
        <v>65.634153080961582</v>
      </c>
      <c r="T1220">
        <v>66.539202200825315</v>
      </c>
      <c r="U1220">
        <v>67.454794520547949</v>
      </c>
      <c r="V1220">
        <v>69.814511729405353</v>
      </c>
      <c r="W1220">
        <v>71.991306710133117</v>
      </c>
      <c r="X1220">
        <v>74.38463619150663</v>
      </c>
      <c r="Y1220">
        <v>76.57058189655173</v>
      </c>
      <c r="Z1220">
        <v>79.130901287553641</v>
      </c>
      <c r="AA1220">
        <v>82.821266363879246</v>
      </c>
      <c r="AB1220">
        <v>85.129023676509703</v>
      </c>
      <c r="AC1220">
        <v>87.615262321144669</v>
      </c>
      <c r="AD1220">
        <v>88.258575197889172</v>
      </c>
      <c r="AE1220">
        <v>88.717477003942179</v>
      </c>
      <c r="AF1220">
        <v>89.518828451882854</v>
      </c>
      <c r="AG1220">
        <v>93.981863149216821</v>
      </c>
      <c r="AH1220">
        <v>95.046082949308754</v>
      </c>
      <c r="AI1220">
        <v>96.822995461422096</v>
      </c>
      <c r="AJ1220">
        <v>102.04081632653062</v>
      </c>
      <c r="AK1220">
        <v>94.462540716612381</v>
      </c>
      <c r="AL1220">
        <v>92.370851864522749</v>
      </c>
      <c r="AM1220">
        <v>88.276836158192097</v>
      </c>
      <c r="AN1220">
        <v>95.873280533555644</v>
      </c>
      <c r="AO1220">
        <v>86.313193588162761</v>
      </c>
      <c r="AP1220">
        <v>82.709728239464354</v>
      </c>
    </row>
    <row r="1221" spans="1:65" x14ac:dyDescent="0.2">
      <c r="A1221" t="s">
        <v>3034</v>
      </c>
      <c r="B1221" t="s">
        <v>579</v>
      </c>
      <c r="C1221" t="s">
        <v>2878</v>
      </c>
      <c r="D1221" t="s">
        <v>2278</v>
      </c>
      <c r="F1221">
        <v>0.21318439236744346</v>
      </c>
      <c r="G1221">
        <v>0.20663527394004499</v>
      </c>
      <c r="H1221">
        <v>0.20136156721239243</v>
      </c>
      <c r="I1221">
        <v>0.19532123658480102</v>
      </c>
      <c r="J1221">
        <v>0.19011770315171361</v>
      </c>
      <c r="K1221">
        <v>0.18516852981477858</v>
      </c>
      <c r="L1221">
        <v>0.17996212024211913</v>
      </c>
      <c r="M1221">
        <v>0.17505402647797574</v>
      </c>
      <c r="N1221">
        <v>0.17056263657366211</v>
      </c>
      <c r="O1221">
        <v>0.16629373171327608</v>
      </c>
      <c r="P1221">
        <v>0.1623796928037983</v>
      </c>
      <c r="Q1221">
        <v>0.15935031260951726</v>
      </c>
      <c r="R1221">
        <v>0.15652883327125455</v>
      </c>
      <c r="S1221">
        <v>0.15374883328893776</v>
      </c>
      <c r="T1221">
        <v>0.15104609079004461</v>
      </c>
      <c r="U1221">
        <v>0.14832513291760577</v>
      </c>
      <c r="V1221">
        <v>0.14568116155810334</v>
      </c>
      <c r="W1221">
        <v>0.14304217560270943</v>
      </c>
      <c r="X1221">
        <v>0.14050091445307103</v>
      </c>
      <c r="Y1221">
        <v>0.13798995914872686</v>
      </c>
      <c r="Z1221">
        <v>0.13558035958471679</v>
      </c>
      <c r="AA1221">
        <v>0.13319420120202874</v>
      </c>
      <c r="AB1221">
        <v>0.13091091604452057</v>
      </c>
      <c r="AC1221">
        <v>0.12866831701227668</v>
      </c>
      <c r="AD1221">
        <v>0.12653919573289799</v>
      </c>
      <c r="AE1221">
        <v>0.12445834045711504</v>
      </c>
      <c r="AF1221">
        <v>0.12258210877578588</v>
      </c>
      <c r="AG1221">
        <v>0.11435295506230539</v>
      </c>
      <c r="AH1221">
        <v>0.10697066381920947</v>
      </c>
      <c r="AI1221">
        <v>9.984119359437027E-2</v>
      </c>
      <c r="AJ1221">
        <v>8.9992608638674282E-2</v>
      </c>
      <c r="AK1221">
        <v>8.9185676094822447E-2</v>
      </c>
      <c r="AL1221">
        <v>8.329706600547282E-2</v>
      </c>
      <c r="AM1221">
        <v>7.9196894273656254E-2</v>
      </c>
      <c r="AN1221">
        <v>6.5867800167582619E-2</v>
      </c>
      <c r="AO1221">
        <v>6.5621280735903426E-2</v>
      </c>
      <c r="AP1221">
        <v>6.7304985131006009E-2</v>
      </c>
      <c r="AQ1221">
        <v>6.6494098277338876E-2</v>
      </c>
      <c r="AR1221">
        <v>6.5026528054177565E-2</v>
      </c>
      <c r="AS1221">
        <v>7.1107809456808752E-2</v>
      </c>
      <c r="AT1221">
        <v>6.0463102652437317E-2</v>
      </c>
      <c r="AU1221">
        <v>5.4091262749152831E-2</v>
      </c>
      <c r="AV1221">
        <v>5.4575426324717229E-2</v>
      </c>
      <c r="AW1221">
        <v>5.3189526093443448E-2</v>
      </c>
      <c r="AX1221">
        <v>4.750545814500659E-2</v>
      </c>
      <c r="AY1221">
        <v>4.4087043462357416E-2</v>
      </c>
      <c r="AZ1221">
        <v>4.568161078755463E-2</v>
      </c>
      <c r="BA1221">
        <v>4.1351285907490799E-2</v>
      </c>
      <c r="BB1221">
        <v>3.9664756605656833E-2</v>
      </c>
      <c r="BC1221">
        <v>3.8984846968112184E-2</v>
      </c>
      <c r="BD1221">
        <v>3.4732908206332833E-2</v>
      </c>
      <c r="BE1221">
        <v>3.4247971941665331E-2</v>
      </c>
      <c r="BF1221">
        <v>3.6175550094189775E-2</v>
      </c>
      <c r="BG1221">
        <v>3.6337733846315591E-2</v>
      </c>
      <c r="BH1221">
        <v>3.6436778128556148E-2</v>
      </c>
      <c r="BI1221">
        <v>3.6454556308900821E-2</v>
      </c>
      <c r="BJ1221">
        <v>0.12306316086389481</v>
      </c>
      <c r="BK1221">
        <v>0.12124188418385626</v>
      </c>
    </row>
    <row r="1222" spans="1:65" x14ac:dyDescent="0.2">
      <c r="A1222" t="s">
        <v>3034</v>
      </c>
      <c r="B1222" t="s">
        <v>579</v>
      </c>
      <c r="C1222" t="s">
        <v>3896</v>
      </c>
      <c r="D1222" t="s">
        <v>3951</v>
      </c>
      <c r="AI1222">
        <v>0</v>
      </c>
      <c r="AJ1222">
        <v>0</v>
      </c>
      <c r="AK1222">
        <v>0</v>
      </c>
      <c r="AL1222">
        <v>0</v>
      </c>
      <c r="AM1222">
        <v>0.10717394500000001</v>
      </c>
      <c r="AN1222">
        <v>0.18804678999999999</v>
      </c>
      <c r="AO1222">
        <v>0.33001777300000001</v>
      </c>
      <c r="AP1222">
        <v>0.55052102300000005</v>
      </c>
      <c r="AQ1222">
        <v>1.1262252450000001</v>
      </c>
      <c r="AR1222">
        <v>1.6977307939999999</v>
      </c>
      <c r="AS1222">
        <v>2.2075329930000001</v>
      </c>
      <c r="AT1222">
        <v>2.8541999709999999</v>
      </c>
      <c r="AU1222">
        <v>4.5999999999999996</v>
      </c>
      <c r="AV1222">
        <v>7.3889237110000003</v>
      </c>
      <c r="AW1222">
        <v>9.1186903029999993</v>
      </c>
      <c r="AX1222">
        <v>11.007263890000001</v>
      </c>
      <c r="AY1222">
        <v>15.34167454</v>
      </c>
      <c r="AZ1222">
        <v>21.8</v>
      </c>
      <c r="BA1222">
        <v>25.6</v>
      </c>
      <c r="BB1222">
        <v>30</v>
      </c>
      <c r="BC1222">
        <v>36.5</v>
      </c>
      <c r="BD1222">
        <v>40.350915749999999</v>
      </c>
      <c r="BE1222">
        <v>48.98</v>
      </c>
      <c r="BF1222">
        <v>51.7</v>
      </c>
      <c r="BG1222">
        <v>52.57</v>
      </c>
      <c r="BH1222">
        <v>55.90497251</v>
      </c>
      <c r="BI1222">
        <v>58.136493569999999</v>
      </c>
      <c r="BJ1222">
        <v>62.259880320000001</v>
      </c>
      <c r="BK1222">
        <v>64.126376820000004</v>
      </c>
      <c r="BL1222">
        <v>65.006900720000004</v>
      </c>
    </row>
    <row r="1223" spans="1:65" x14ac:dyDescent="0.2">
      <c r="A1223" t="s">
        <v>3034</v>
      </c>
      <c r="B1223" t="s">
        <v>579</v>
      </c>
      <c r="C1223" t="s">
        <v>4154</v>
      </c>
      <c r="D1223" t="s">
        <v>162</v>
      </c>
      <c r="O1223">
        <v>145800</v>
      </c>
      <c r="P1223">
        <v>125200</v>
      </c>
      <c r="Q1223">
        <v>115400</v>
      </c>
      <c r="R1223">
        <v>103300</v>
      </c>
      <c r="S1223">
        <v>75700</v>
      </c>
      <c r="T1223">
        <v>70300</v>
      </c>
      <c r="U1223">
        <v>69200</v>
      </c>
      <c r="V1223">
        <v>63500</v>
      </c>
      <c r="W1223">
        <v>69300</v>
      </c>
      <c r="X1223">
        <v>70100</v>
      </c>
      <c r="Y1223">
        <v>65500</v>
      </c>
      <c r="Z1223">
        <v>69400</v>
      </c>
      <c r="AA1223">
        <v>157900</v>
      </c>
      <c r="AB1223">
        <v>158800</v>
      </c>
      <c r="AC1223">
        <v>133300</v>
      </c>
      <c r="AD1223">
        <v>124100</v>
      </c>
      <c r="AE1223">
        <v>123900</v>
      </c>
      <c r="AF1223">
        <v>118200</v>
      </c>
      <c r="AG1223">
        <v>118600</v>
      </c>
      <c r="AH1223">
        <v>127000</v>
      </c>
      <c r="AI1223">
        <v>116900</v>
      </c>
      <c r="AJ1223">
        <v>124500</v>
      </c>
      <c r="AK1223">
        <v>147100</v>
      </c>
      <c r="AL1223">
        <v>167200</v>
      </c>
      <c r="AM1223">
        <v>181500</v>
      </c>
      <c r="AN1223">
        <v>193700</v>
      </c>
      <c r="AO1223">
        <v>195200</v>
      </c>
      <c r="AP1223">
        <v>224800</v>
      </c>
      <c r="AQ1223">
        <v>234700</v>
      </c>
      <c r="AR1223">
        <v>208600</v>
      </c>
      <c r="AS1223">
        <v>199370</v>
      </c>
      <c r="AT1223">
        <v>190465</v>
      </c>
      <c r="AU1223">
        <v>179994</v>
      </c>
      <c r="AV1223">
        <v>171933</v>
      </c>
      <c r="AW1223">
        <v>153204</v>
      </c>
      <c r="AX1223">
        <v>162095</v>
      </c>
      <c r="AY1223">
        <v>175006</v>
      </c>
      <c r="AZ1223">
        <v>185872</v>
      </c>
      <c r="BA1223">
        <v>187382</v>
      </c>
      <c r="BB1223">
        <v>196298</v>
      </c>
      <c r="BC1223">
        <v>226094</v>
      </c>
      <c r="BD1223">
        <v>237570.82904784501</v>
      </c>
      <c r="BE1223">
        <v>254059.928996848</v>
      </c>
      <c r="BF1223">
        <v>304365.908</v>
      </c>
      <c r="BG1223">
        <v>349864.36300000001</v>
      </c>
      <c r="BH1223">
        <v>368947</v>
      </c>
      <c r="BI1223">
        <v>366188</v>
      </c>
      <c r="BJ1223">
        <v>355039</v>
      </c>
      <c r="BK1223">
        <v>358874</v>
      </c>
      <c r="BL1223">
        <v>371985</v>
      </c>
    </row>
    <row r="1224" spans="1:65" x14ac:dyDescent="0.2">
      <c r="A1224" t="s">
        <v>3034</v>
      </c>
      <c r="B1224" t="s">
        <v>579</v>
      </c>
      <c r="C1224" t="s">
        <v>3407</v>
      </c>
      <c r="D1224" t="s">
        <v>710</v>
      </c>
    </row>
    <row r="1225" spans="1:65" x14ac:dyDescent="0.2">
      <c r="A1225" t="s">
        <v>3034</v>
      </c>
      <c r="B1225" t="s">
        <v>579</v>
      </c>
      <c r="C1225" t="s">
        <v>392</v>
      </c>
      <c r="D1225" t="s">
        <v>1543</v>
      </c>
      <c r="Y1225">
        <v>5914</v>
      </c>
      <c r="Z1225">
        <v>5335</v>
      </c>
      <c r="AC1225">
        <v>5072</v>
      </c>
      <c r="AD1225">
        <v>7320</v>
      </c>
      <c r="AE1225">
        <v>3845</v>
      </c>
      <c r="AF1225">
        <v>8401</v>
      </c>
      <c r="AG1225">
        <v>9606</v>
      </c>
      <c r="AH1225">
        <v>11800</v>
      </c>
      <c r="AI1225">
        <v>11427</v>
      </c>
      <c r="AJ1225">
        <v>11865</v>
      </c>
      <c r="AK1225">
        <v>11045</v>
      </c>
      <c r="AL1225">
        <v>13100</v>
      </c>
      <c r="AM1225">
        <v>13984</v>
      </c>
      <c r="AN1225">
        <v>13054</v>
      </c>
      <c r="AO1225">
        <v>13674</v>
      </c>
      <c r="AP1225">
        <v>14614</v>
      </c>
      <c r="AQ1225">
        <v>13345</v>
      </c>
      <c r="AR1225">
        <v>12757</v>
      </c>
      <c r="AS1225">
        <v>16610</v>
      </c>
      <c r="AT1225">
        <v>14904</v>
      </c>
      <c r="AU1225">
        <v>15296</v>
      </c>
      <c r="AV1225">
        <v>16365</v>
      </c>
      <c r="AW1225">
        <v>16930</v>
      </c>
      <c r="AX1225">
        <v>19937</v>
      </c>
      <c r="AY1225">
        <v>21670</v>
      </c>
      <c r="AZ1225">
        <v>23994</v>
      </c>
      <c r="BA1225">
        <v>23464</v>
      </c>
      <c r="BB1225">
        <v>21099</v>
      </c>
      <c r="BC1225">
        <v>25990</v>
      </c>
      <c r="BD1225">
        <v>29084</v>
      </c>
      <c r="BE1225">
        <v>32030</v>
      </c>
      <c r="BF1225">
        <v>25924</v>
      </c>
      <c r="BG1225">
        <v>25688</v>
      </c>
      <c r="BH1225">
        <v>27991</v>
      </c>
      <c r="BI1225">
        <v>27570</v>
      </c>
      <c r="BJ1225">
        <v>27086</v>
      </c>
      <c r="BK1225">
        <v>28131</v>
      </c>
      <c r="BL1225">
        <v>30244</v>
      </c>
    </row>
    <row r="1226" spans="1:65" x14ac:dyDescent="0.2">
      <c r="A1226" t="s">
        <v>3034</v>
      </c>
      <c r="B1226" t="s">
        <v>579</v>
      </c>
      <c r="C1226" t="s">
        <v>1602</v>
      </c>
      <c r="D1226" t="s">
        <v>2458</v>
      </c>
      <c r="AM1226">
        <v>330700000</v>
      </c>
      <c r="AP1226">
        <v>150000000</v>
      </c>
      <c r="AQ1226">
        <v>300000000</v>
      </c>
      <c r="AY1226">
        <v>683500000</v>
      </c>
    </row>
    <row r="1227" spans="1:65" x14ac:dyDescent="0.2">
      <c r="A1227" t="s">
        <v>3034</v>
      </c>
      <c r="B1227" t="s">
        <v>579</v>
      </c>
      <c r="C1227" t="s">
        <v>2477</v>
      </c>
      <c r="D1227" t="s">
        <v>3333</v>
      </c>
      <c r="AV1227">
        <v>44</v>
      </c>
      <c r="AW1227">
        <v>41</v>
      </c>
      <c r="AX1227">
        <v>41</v>
      </c>
      <c r="AY1227">
        <v>42</v>
      </c>
      <c r="AZ1227">
        <v>41</v>
      </c>
      <c r="BA1227">
        <v>35</v>
      </c>
      <c r="BB1227">
        <v>19</v>
      </c>
      <c r="BC1227">
        <v>11</v>
      </c>
      <c r="BD1227">
        <v>11</v>
      </c>
      <c r="BE1227">
        <v>12</v>
      </c>
      <c r="BF1227">
        <v>12</v>
      </c>
      <c r="BG1227">
        <v>12</v>
      </c>
      <c r="BH1227">
        <v>12</v>
      </c>
      <c r="BI1227">
        <v>11</v>
      </c>
      <c r="BJ1227">
        <v>11</v>
      </c>
      <c r="BK1227">
        <v>11</v>
      </c>
      <c r="BL1227">
        <v>10</v>
      </c>
    </row>
    <row r="1228" spans="1:65" x14ac:dyDescent="0.2">
      <c r="A1228" t="s">
        <v>3034</v>
      </c>
      <c r="B1228" t="s">
        <v>579</v>
      </c>
      <c r="C1228" t="s">
        <v>311</v>
      </c>
      <c r="D1228" t="s">
        <v>1933</v>
      </c>
      <c r="AY1228">
        <v>24</v>
      </c>
      <c r="BC1228">
        <v>28.7</v>
      </c>
      <c r="BJ1228">
        <v>21.2</v>
      </c>
    </row>
    <row r="1229" spans="1:65" x14ac:dyDescent="0.2">
      <c r="A1229" t="s">
        <v>3034</v>
      </c>
      <c r="B1229" t="s">
        <v>579</v>
      </c>
      <c r="C1229" t="s">
        <v>93</v>
      </c>
      <c r="D1229" t="s">
        <v>4216</v>
      </c>
      <c r="BG1229">
        <v>112</v>
      </c>
      <c r="BH1229">
        <v>112</v>
      </c>
      <c r="BI1229">
        <v>112</v>
      </c>
      <c r="BJ1229">
        <v>112</v>
      </c>
      <c r="BK1229">
        <v>112</v>
      </c>
      <c r="BL1229">
        <v>112</v>
      </c>
    </row>
    <row r="1230" spans="1:65" x14ac:dyDescent="0.2">
      <c r="A1230" t="s">
        <v>3034</v>
      </c>
      <c r="B1230" t="s">
        <v>579</v>
      </c>
      <c r="C1230" t="s">
        <v>3380</v>
      </c>
      <c r="D1230" t="s">
        <v>2282</v>
      </c>
      <c r="BC1230">
        <v>0.58543425798416104</v>
      </c>
      <c r="BJ1230">
        <v>0.57299999999999995</v>
      </c>
      <c r="BK1230">
        <v>0.59959852695465099</v>
      </c>
      <c r="BM1230">
        <v>0.61018562316894498</v>
      </c>
    </row>
    <row r="1231" spans="1:65" x14ac:dyDescent="0.2">
      <c r="A1231" t="s">
        <v>3034</v>
      </c>
      <c r="B1231" t="s">
        <v>579</v>
      </c>
      <c r="C1231" t="s">
        <v>538</v>
      </c>
      <c r="D1231" t="s">
        <v>2245</v>
      </c>
      <c r="AQ1231">
        <v>15.725149472126546</v>
      </c>
      <c r="AR1231">
        <v>15.491106511141666</v>
      </c>
      <c r="AS1231">
        <v>18.871880055818572</v>
      </c>
      <c r="AV1231">
        <v>17.272762286511302</v>
      </c>
      <c r="BA1231">
        <v>12.741717319521173</v>
      </c>
      <c r="BB1231">
        <v>13.094666887542344</v>
      </c>
      <c r="BC1231">
        <v>11.00382720141859</v>
      </c>
      <c r="BD1231">
        <v>10.773670994151018</v>
      </c>
      <c r="BE1231">
        <v>9.6528963855578809</v>
      </c>
      <c r="BF1231">
        <v>7.3594848524078644</v>
      </c>
      <c r="BG1231">
        <v>7.5375381159862629</v>
      </c>
      <c r="BH1231">
        <v>8.7780037908851174</v>
      </c>
      <c r="BI1231">
        <v>10.60985978199165</v>
      </c>
      <c r="BJ1231">
        <v>10.63128066218248</v>
      </c>
      <c r="BK1231">
        <v>10.028666652487788</v>
      </c>
      <c r="BL1231">
        <v>10.424353040247231</v>
      </c>
    </row>
    <row r="1232" spans="1:65" x14ac:dyDescent="0.2">
      <c r="A1232" t="s">
        <v>3034</v>
      </c>
      <c r="B1232" t="s">
        <v>579</v>
      </c>
      <c r="C1232" t="s">
        <v>2899</v>
      </c>
      <c r="D1232" t="s">
        <v>2531</v>
      </c>
      <c r="AQ1232">
        <v>8.528437548323387</v>
      </c>
      <c r="AR1232">
        <v>6.7198720745536402</v>
      </c>
      <c r="AS1232">
        <v>7.4544700006706659</v>
      </c>
      <c r="AV1232">
        <v>6.4164108720075204</v>
      </c>
      <c r="BA1232">
        <v>8.8819931575034552</v>
      </c>
      <c r="BB1232">
        <v>7.2047621380797633</v>
      </c>
      <c r="BC1232">
        <v>8.2994170328048771</v>
      </c>
      <c r="BD1232">
        <v>5.7292156917443098</v>
      </c>
      <c r="BE1232">
        <v>5.0234770046091475</v>
      </c>
      <c r="BF1232">
        <v>4.2799859148426824</v>
      </c>
      <c r="BG1232">
        <v>3.2741011426946112</v>
      </c>
      <c r="BH1232">
        <v>3.6498273421263376</v>
      </c>
      <c r="BI1232">
        <v>3.255440189280292</v>
      </c>
      <c r="BJ1232">
        <v>2.7744842331798933</v>
      </c>
      <c r="BK1232">
        <v>2.4611410968716214</v>
      </c>
      <c r="BL1232">
        <v>2.3967420745399091</v>
      </c>
    </row>
    <row r="1233" spans="1:65" x14ac:dyDescent="0.2">
      <c r="A1233" t="s">
        <v>3034</v>
      </c>
      <c r="B1233" t="s">
        <v>579</v>
      </c>
      <c r="C1233" t="s">
        <v>518</v>
      </c>
      <c r="D1233" t="s">
        <v>1196</v>
      </c>
      <c r="AQ1233">
        <v>3166237300000</v>
      </c>
      <c r="AR1233">
        <v>3026152821341.25</v>
      </c>
      <c r="AS1233">
        <v>3510623488308.3999</v>
      </c>
      <c r="AV1233">
        <v>1801754213000</v>
      </c>
      <c r="BA1233">
        <v>18092169000000</v>
      </c>
      <c r="BB1233">
        <v>21962716000000</v>
      </c>
      <c r="BC1233">
        <v>8247005000000</v>
      </c>
      <c r="BD1233">
        <v>6781468000000</v>
      </c>
      <c r="BE1233">
        <v>-14040744980000</v>
      </c>
      <c r="BF1233">
        <v>13826669000000</v>
      </c>
      <c r="BG1233">
        <v>13220816000000</v>
      </c>
      <c r="BH1233">
        <v>11438932000000</v>
      </c>
      <c r="BI1233">
        <v>-4257815123537</v>
      </c>
    </row>
    <row r="1234" spans="1:65" x14ac:dyDescent="0.2">
      <c r="A1234" t="s">
        <v>3034</v>
      </c>
      <c r="B1234" t="s">
        <v>579</v>
      </c>
      <c r="C1234" t="s">
        <v>1257</v>
      </c>
      <c r="D1234" t="s">
        <v>2845</v>
      </c>
      <c r="BD1234">
        <v>13.839210510253899</v>
      </c>
      <c r="BG1234">
        <v>24.394536972045898</v>
      </c>
      <c r="BJ1234">
        <v>35.019565582275398</v>
      </c>
    </row>
    <row r="1235" spans="1:65" x14ac:dyDescent="0.2">
      <c r="A1235" t="s">
        <v>3034</v>
      </c>
      <c r="B1235" t="s">
        <v>579</v>
      </c>
      <c r="C1235" t="s">
        <v>2870</v>
      </c>
      <c r="D1235" t="s">
        <v>2073</v>
      </c>
      <c r="E1235">
        <v>5466000000</v>
      </c>
      <c r="F1235">
        <v>6736000000</v>
      </c>
      <c r="G1235">
        <v>8039000000</v>
      </c>
      <c r="H1235">
        <v>9282000000</v>
      </c>
      <c r="I1235">
        <v>10950000000</v>
      </c>
      <c r="J1235">
        <v>12583000000</v>
      </c>
      <c r="K1235">
        <v>14425000000</v>
      </c>
      <c r="L1235">
        <v>17298000000</v>
      </c>
      <c r="M1235">
        <v>20108000000</v>
      </c>
      <c r="N1235">
        <v>24461000000</v>
      </c>
      <c r="O1235">
        <v>28220000000</v>
      </c>
      <c r="P1235">
        <v>31225000000</v>
      </c>
      <c r="Q1235">
        <v>39642000000</v>
      </c>
      <c r="R1235">
        <v>52134000000</v>
      </c>
      <c r="S1235">
        <v>75703000000</v>
      </c>
      <c r="T1235">
        <v>102045000000</v>
      </c>
      <c r="U1235">
        <v>143508000000</v>
      </c>
      <c r="V1235">
        <v>194020000000</v>
      </c>
      <c r="W1235">
        <v>245759000000</v>
      </c>
      <c r="X1235">
        <v>306956000000</v>
      </c>
      <c r="Y1235">
        <v>454723000000</v>
      </c>
      <c r="Z1235">
        <v>628899000000</v>
      </c>
      <c r="AA1235">
        <v>789481000000</v>
      </c>
      <c r="AB1235">
        <v>1019307000000</v>
      </c>
      <c r="AC1235">
        <v>1258062000000</v>
      </c>
      <c r="AD1235">
        <v>1552808000000</v>
      </c>
      <c r="AF1235">
        <v>2362959000000</v>
      </c>
      <c r="AG1235">
        <v>2710075000000</v>
      </c>
      <c r="AI1235">
        <v>5795270000000</v>
      </c>
      <c r="AJ1235">
        <v>7698500000000</v>
      </c>
      <c r="AK1235">
        <v>10703400000000</v>
      </c>
      <c r="AL1235">
        <v>14878800000000</v>
      </c>
      <c r="AM1235">
        <v>21683600000000</v>
      </c>
      <c r="AN1235">
        <v>27805500000000</v>
      </c>
      <c r="AO1235">
        <v>33652430000000</v>
      </c>
      <c r="AP1235">
        <v>41689016329080</v>
      </c>
      <c r="AQ1235">
        <v>46424137388000</v>
      </c>
      <c r="AR1235">
        <v>51947429729820</v>
      </c>
      <c r="AS1235">
        <v>53842705388640</v>
      </c>
      <c r="AT1235">
        <v>64388193847064.898</v>
      </c>
      <c r="AU1235">
        <v>67354883306714</v>
      </c>
      <c r="AV1235">
        <v>74444251413469.5</v>
      </c>
      <c r="AW1235">
        <v>88803635801336.094</v>
      </c>
      <c r="AX1235">
        <v>104462805897153</v>
      </c>
      <c r="AY1235">
        <v>123213449741221</v>
      </c>
      <c r="AZ1235">
        <v>144643042441388</v>
      </c>
      <c r="BA1235">
        <v>171375939568936</v>
      </c>
      <c r="BB1235">
        <v>185181789558089</v>
      </c>
      <c r="BC1235">
        <v>206399294189905</v>
      </c>
      <c r="BD1235">
        <v>245457918998096</v>
      </c>
      <c r="BE1235">
        <v>284906953722055</v>
      </c>
      <c r="BF1235">
        <v>324038336432888</v>
      </c>
      <c r="BG1235">
        <v>353820365189387</v>
      </c>
      <c r="BH1235">
        <v>394230174894183</v>
      </c>
      <c r="BI1235">
        <v>422561794745971</v>
      </c>
      <c r="BJ1235">
        <v>451252773317049</v>
      </c>
      <c r="BK1235">
        <v>474299046829809</v>
      </c>
      <c r="BL1235">
        <v>516282375920359</v>
      </c>
      <c r="BM1235">
        <v>581893303369813</v>
      </c>
    </row>
    <row r="1236" spans="1:65" x14ac:dyDescent="0.2">
      <c r="A1236" t="s">
        <v>3034</v>
      </c>
      <c r="B1236" t="s">
        <v>579</v>
      </c>
      <c r="C1236" t="s">
        <v>2911</v>
      </c>
      <c r="D1236" t="s">
        <v>1811</v>
      </c>
      <c r="AX1236">
        <v>13.977621274613099</v>
      </c>
      <c r="AY1236">
        <v>13.264464330143101</v>
      </c>
      <c r="AZ1236">
        <v>12.925894816677699</v>
      </c>
      <c r="BA1236">
        <v>12.616549459443601</v>
      </c>
      <c r="BB1236">
        <v>14.244078080949199</v>
      </c>
      <c r="BC1236">
        <v>14.245444619392</v>
      </c>
      <c r="BD1236">
        <v>14.2993419490513</v>
      </c>
      <c r="BE1236">
        <v>14.716153292755299</v>
      </c>
      <c r="BF1236">
        <v>14.7615234837474</v>
      </c>
      <c r="BG1236">
        <v>14.8804140843681</v>
      </c>
      <c r="BH1236">
        <v>14.062894873304399</v>
      </c>
      <c r="BI1236">
        <v>16.194590955731901</v>
      </c>
      <c r="BJ1236">
        <v>16.083284540219498</v>
      </c>
      <c r="BK1236">
        <v>16.602649815857099</v>
      </c>
      <c r="BL1236">
        <v>16.989412295318001</v>
      </c>
      <c r="BM1236">
        <v>16.329894035567602</v>
      </c>
    </row>
    <row r="1237" spans="1:65" x14ac:dyDescent="0.2">
      <c r="A1237" t="s">
        <v>3034</v>
      </c>
      <c r="B1237" t="s">
        <v>579</v>
      </c>
      <c r="C1237" t="s">
        <v>542</v>
      </c>
      <c r="D1237" t="s">
        <v>4167</v>
      </c>
      <c r="E1237">
        <v>29800</v>
      </c>
      <c r="F1237">
        <v>43300</v>
      </c>
      <c r="G1237">
        <v>52000</v>
      </c>
      <c r="H1237">
        <v>47700</v>
      </c>
      <c r="I1237">
        <v>50300</v>
      </c>
      <c r="J1237">
        <v>53500</v>
      </c>
      <c r="K1237">
        <v>59200</v>
      </c>
      <c r="L1237">
        <v>86200</v>
      </c>
      <c r="M1237">
        <v>83600</v>
      </c>
      <c r="N1237">
        <v>57600</v>
      </c>
      <c r="O1237">
        <v>54500</v>
      </c>
      <c r="P1237">
        <v>37696</v>
      </c>
      <c r="Q1237">
        <v>110687</v>
      </c>
      <c r="R1237">
        <v>105282</v>
      </c>
      <c r="S1237">
        <v>62387</v>
      </c>
      <c r="T1237">
        <v>66527</v>
      </c>
      <c r="U1237">
        <v>75043</v>
      </c>
      <c r="V1237">
        <v>63881</v>
      </c>
      <c r="W1237">
        <v>79467</v>
      </c>
      <c r="X1237">
        <v>63246</v>
      </c>
      <c r="Y1237">
        <v>76000</v>
      </c>
      <c r="Z1237">
        <v>94431</v>
      </c>
      <c r="AA1237">
        <v>71042</v>
      </c>
      <c r="AB1237">
        <v>57104</v>
      </c>
      <c r="AC1237">
        <v>78514</v>
      </c>
      <c r="AD1237">
        <v>70775.3203125</v>
      </c>
      <c r="AE1237">
        <v>82474.4765625</v>
      </c>
      <c r="AF1237">
        <v>84450.3359375</v>
      </c>
      <c r="AG1237">
        <v>104618.3359375</v>
      </c>
      <c r="AH1237">
        <v>203939.296875</v>
      </c>
      <c r="AI1237">
        <v>239286</v>
      </c>
      <c r="AJ1237">
        <v>214522</v>
      </c>
      <c r="AK1237">
        <v>351944</v>
      </c>
      <c r="AL1237">
        <v>582718.5</v>
      </c>
      <c r="AM1237">
        <v>636269.5</v>
      </c>
      <c r="AN1237">
        <v>959539</v>
      </c>
      <c r="AO1237">
        <v>786621</v>
      </c>
      <c r="AP1237">
        <v>600760</v>
      </c>
      <c r="AQ1237">
        <v>805005</v>
      </c>
      <c r="AR1237">
        <v>898882</v>
      </c>
      <c r="AS1237">
        <v>969264</v>
      </c>
      <c r="AT1237">
        <v>850577</v>
      </c>
      <c r="AU1237">
        <v>665378</v>
      </c>
      <c r="AV1237">
        <v>685996</v>
      </c>
      <c r="AW1237">
        <v>724563</v>
      </c>
      <c r="AX1237">
        <v>723088</v>
      </c>
      <c r="AY1237">
        <v>1078727</v>
      </c>
      <c r="AZ1237">
        <v>794967</v>
      </c>
      <c r="BA1237">
        <v>645653</v>
      </c>
      <c r="BB1237">
        <v>511846</v>
      </c>
      <c r="BC1237">
        <v>728933</v>
      </c>
      <c r="BD1237">
        <v>727586</v>
      </c>
      <c r="BE1237">
        <v>701721</v>
      </c>
      <c r="BF1237">
        <v>928327</v>
      </c>
      <c r="BG1237">
        <v>831987</v>
      </c>
      <c r="BH1237">
        <v>599246</v>
      </c>
      <c r="BI1237">
        <v>439986</v>
      </c>
      <c r="BJ1237">
        <v>401284</v>
      </c>
      <c r="BK1237">
        <v>148195</v>
      </c>
    </row>
    <row r="1238" spans="1:65" x14ac:dyDescent="0.2">
      <c r="A1238" t="s">
        <v>3034</v>
      </c>
      <c r="B1238" t="s">
        <v>579</v>
      </c>
      <c r="C1238" t="s">
        <v>951</v>
      </c>
      <c r="D1238" t="s">
        <v>1896</v>
      </c>
      <c r="P1238">
        <v>25.346831646044244</v>
      </c>
      <c r="Q1238">
        <v>26.098096632503658</v>
      </c>
      <c r="R1238">
        <v>26.83182135380321</v>
      </c>
      <c r="S1238">
        <v>27.913015254787403</v>
      </c>
      <c r="T1238">
        <v>32.873806998939557</v>
      </c>
      <c r="U1238">
        <v>33.044636908727512</v>
      </c>
      <c r="V1238">
        <v>33.2688588007737</v>
      </c>
      <c r="W1238">
        <v>33.383823083913967</v>
      </c>
      <c r="X1238">
        <v>34.462091699130958</v>
      </c>
      <c r="Y1238">
        <v>33.850574712643677</v>
      </c>
      <c r="Z1238">
        <v>34.182651016318353</v>
      </c>
      <c r="AA1238">
        <v>35.193012116089037</v>
      </c>
      <c r="AB1238">
        <v>35.037473233404711</v>
      </c>
      <c r="AC1238">
        <v>35.723736438211169</v>
      </c>
      <c r="AD1238">
        <v>35.343298707879399</v>
      </c>
      <c r="AE1238">
        <v>35.408366533864545</v>
      </c>
      <c r="AF1238">
        <v>34.381600563248064</v>
      </c>
      <c r="AG1238">
        <v>36.83844011142061</v>
      </c>
      <c r="AH1238">
        <v>36.158822217265232</v>
      </c>
      <c r="AI1238">
        <v>35.648754914809963</v>
      </c>
      <c r="AJ1238">
        <v>35.921717171717169</v>
      </c>
      <c r="AK1238">
        <v>36.420626895854404</v>
      </c>
      <c r="AL1238">
        <v>35.046997889890655</v>
      </c>
      <c r="AM1238">
        <v>32.624113475177303</v>
      </c>
      <c r="AN1238">
        <v>37.337006427915512</v>
      </c>
      <c r="AO1238">
        <v>38.392200147167038</v>
      </c>
      <c r="AP1238">
        <v>37.13509843856076</v>
      </c>
      <c r="AQ1238">
        <v>36.080215706100439</v>
      </c>
      <c r="AR1238">
        <v>36.704479907710059</v>
      </c>
      <c r="AS1238">
        <v>34.280967325087687</v>
      </c>
      <c r="AT1238">
        <v>35.658063335163831</v>
      </c>
      <c r="AU1238">
        <v>32.908017520472292</v>
      </c>
      <c r="AV1238">
        <v>34.239969135802468</v>
      </c>
      <c r="AW1238">
        <v>38.984029247642873</v>
      </c>
      <c r="AX1238">
        <v>38.19301848049281</v>
      </c>
      <c r="AY1238">
        <v>39.906803355079219</v>
      </c>
      <c r="AZ1238">
        <v>39.97443389335281</v>
      </c>
      <c r="BA1238">
        <v>40.093491549802238</v>
      </c>
      <c r="BB1238">
        <v>35.47348805692021</v>
      </c>
      <c r="BC1238">
        <v>36.05713336655041</v>
      </c>
      <c r="BD1238">
        <v>40.357852882703774</v>
      </c>
      <c r="BE1238">
        <v>42.631498236466804</v>
      </c>
      <c r="BF1238">
        <v>40.214477211796243</v>
      </c>
      <c r="BG1238">
        <v>41.2</v>
      </c>
    </row>
    <row r="1239" spans="1:65" x14ac:dyDescent="0.2">
      <c r="A1239" t="s">
        <v>3034</v>
      </c>
      <c r="B1239" t="s">
        <v>579</v>
      </c>
      <c r="C1239" t="s">
        <v>2251</v>
      </c>
      <c r="D1239" t="s">
        <v>2937</v>
      </c>
      <c r="AJ1239">
        <v>-1.3777716055129099</v>
      </c>
      <c r="AK1239">
        <v>-0.55306206229274202</v>
      </c>
      <c r="AL1239">
        <v>3.0801466896397001</v>
      </c>
      <c r="AM1239">
        <v>-1.11940127674317</v>
      </c>
      <c r="AN1239">
        <v>0.95366579118856298</v>
      </c>
      <c r="AO1239">
        <v>2.91441120408509</v>
      </c>
      <c r="AP1239">
        <v>3.2123077674392402</v>
      </c>
      <c r="AQ1239">
        <v>0.84882207242609198</v>
      </c>
      <c r="AR1239">
        <v>-6.1114578770902002</v>
      </c>
      <c r="AS1239">
        <v>3.3989509523686001</v>
      </c>
      <c r="AT1239">
        <v>-0.21029788130226801</v>
      </c>
      <c r="AU1239">
        <v>1.0195937191439699</v>
      </c>
      <c r="AV1239">
        <v>3.2571753850755498</v>
      </c>
      <c r="AW1239">
        <v>6.2639162104871202</v>
      </c>
      <c r="AX1239">
        <v>4.8588272459371096</v>
      </c>
      <c r="AY1239">
        <v>10.647512975745499</v>
      </c>
      <c r="AZ1239">
        <v>16.268174055834201</v>
      </c>
      <c r="BA1239">
        <v>17.974364413569599</v>
      </c>
      <c r="BB1239">
        <v>24.779133810802101</v>
      </c>
      <c r="BC1239">
        <v>23.759387480713801</v>
      </c>
      <c r="BD1239">
        <v>24.996981355520902</v>
      </c>
      <c r="BE1239">
        <v>26.234575230328101</v>
      </c>
    </row>
    <row r="1240" spans="1:65" x14ac:dyDescent="0.2">
      <c r="A1240" t="s">
        <v>3034</v>
      </c>
      <c r="B1240" t="s">
        <v>579</v>
      </c>
      <c r="C1240" t="s">
        <v>2499</v>
      </c>
      <c r="D1240" t="s">
        <v>668</v>
      </c>
      <c r="O1240">
        <v>43948.643710937504</v>
      </c>
      <c r="P1240">
        <v>29489.8635984375</v>
      </c>
      <c r="Q1240">
        <v>36647.860109374997</v>
      </c>
      <c r="R1240">
        <v>29772.200182421897</v>
      </c>
      <c r="S1240">
        <v>30667.014828125008</v>
      </c>
      <c r="T1240">
        <v>41352.611219531209</v>
      </c>
      <c r="U1240">
        <v>47890.797435156179</v>
      </c>
      <c r="V1240">
        <v>36862.557051562515</v>
      </c>
      <c r="W1240">
        <v>44608.244302343694</v>
      </c>
      <c r="X1240">
        <v>47213.416858203098</v>
      </c>
      <c r="Y1240">
        <v>50478.536375000011</v>
      </c>
      <c r="Z1240">
        <v>45761.231878906197</v>
      </c>
      <c r="AA1240">
        <v>48275.991685546906</v>
      </c>
      <c r="AB1240">
        <v>49184.798371093697</v>
      </c>
      <c r="AC1240">
        <v>38833.098363281177</v>
      </c>
      <c r="AD1240">
        <v>41027.625923828076</v>
      </c>
      <c r="AE1240">
        <v>43556.840914062486</v>
      </c>
      <c r="AF1240">
        <v>51069.026253906195</v>
      </c>
      <c r="AG1240">
        <v>44844.116195312497</v>
      </c>
      <c r="AH1240">
        <v>42920.332957031183</v>
      </c>
      <c r="AI1240">
        <v>-2817.185546875</v>
      </c>
      <c r="AJ1240">
        <v>-2769.728515625</v>
      </c>
      <c r="AK1240">
        <v>-2133.3974609375</v>
      </c>
      <c r="AL1240">
        <v>-2770.3208007813082</v>
      </c>
      <c r="AM1240">
        <v>-1768.130859375</v>
      </c>
      <c r="AN1240">
        <v>-1829.9946289063082</v>
      </c>
      <c r="AO1240">
        <v>-1205.2978515625</v>
      </c>
      <c r="AP1240">
        <v>-1414.7138671875</v>
      </c>
      <c r="AQ1240">
        <v>-2026.3232421875</v>
      </c>
      <c r="AR1240">
        <v>-1917.2573242188082</v>
      </c>
      <c r="AS1240">
        <v>-1704.9345703125</v>
      </c>
      <c r="AT1240">
        <v>-818.60693359380821</v>
      </c>
      <c r="AU1240">
        <v>-394.32666015630821</v>
      </c>
      <c r="AV1240">
        <v>-127.13427734380821</v>
      </c>
      <c r="AW1240">
        <v>107.7431640625</v>
      </c>
      <c r="AX1240">
        <v>-358.11181640630821</v>
      </c>
      <c r="AY1240">
        <v>854.03955078119179</v>
      </c>
      <c r="AZ1240">
        <v>897.18310546869179</v>
      </c>
      <c r="BA1240">
        <v>1373.8232421875</v>
      </c>
      <c r="BB1240">
        <v>1381.6884765625</v>
      </c>
      <c r="BC1240">
        <v>4098.5498046875</v>
      </c>
      <c r="BD1240">
        <v>2509.6088867187063</v>
      </c>
      <c r="BE1240">
        <v>5022.6088867187063</v>
      </c>
      <c r="BF1240">
        <v>7585.8623046875</v>
      </c>
      <c r="BG1240">
        <v>8138.6318359375</v>
      </c>
      <c r="BH1240">
        <v>7665.5966796875</v>
      </c>
      <c r="BI1240">
        <v>11462.40625</v>
      </c>
    </row>
    <row r="1241" spans="1:65" x14ac:dyDescent="0.2">
      <c r="A1241" t="s">
        <v>3034</v>
      </c>
      <c r="B1241" t="s">
        <v>579</v>
      </c>
      <c r="C1241" t="s">
        <v>3341</v>
      </c>
      <c r="D1241" t="s">
        <v>1560</v>
      </c>
      <c r="AI1241">
        <v>88.084946890931349</v>
      </c>
      <c r="AJ1241">
        <v>87.298116566309346</v>
      </c>
      <c r="AK1241">
        <v>85.820305910040886</v>
      </c>
      <c r="AL1241">
        <v>85.185301445371124</v>
      </c>
      <c r="AM1241">
        <v>83.346460995759131</v>
      </c>
      <c r="AN1241">
        <v>80.610062258660108</v>
      </c>
      <c r="AO1241">
        <v>80.91239638619399</v>
      </c>
      <c r="AP1241">
        <v>75.9035820843404</v>
      </c>
      <c r="AQ1241">
        <v>79.038354926972545</v>
      </c>
      <c r="AR1241">
        <v>73.785469556783013</v>
      </c>
      <c r="AS1241">
        <v>72.032276124052672</v>
      </c>
      <c r="AT1241">
        <v>70.552363904872635</v>
      </c>
      <c r="AU1241">
        <v>67.481151147446511</v>
      </c>
      <c r="AV1241">
        <v>66.301312264848477</v>
      </c>
      <c r="AW1241">
        <v>63.592860030091295</v>
      </c>
      <c r="AX1241">
        <v>63.195177979604452</v>
      </c>
      <c r="AY1241">
        <v>62.239661126469294</v>
      </c>
      <c r="AZ1241">
        <v>57.948910493771066</v>
      </c>
      <c r="BA1241">
        <v>58.741078154635289</v>
      </c>
      <c r="BB1241">
        <v>60.208309284148548</v>
      </c>
      <c r="BC1241">
        <v>58.555727056411214</v>
      </c>
      <c r="BD1241">
        <v>54.837533208727599</v>
      </c>
      <c r="BE1241">
        <v>53.268111829012192</v>
      </c>
      <c r="BF1241">
        <v>54.054412941843978</v>
      </c>
      <c r="BG1241">
        <v>52.270980877882074</v>
      </c>
    </row>
    <row r="1242" spans="1:65" x14ac:dyDescent="0.2">
      <c r="A1242" t="s">
        <v>3034</v>
      </c>
      <c r="B1242" t="s">
        <v>579</v>
      </c>
      <c r="C1242" t="s">
        <v>1483</v>
      </c>
      <c r="D1242" t="s">
        <v>1773</v>
      </c>
      <c r="P1242">
        <v>13.113953715457475</v>
      </c>
      <c r="Q1242">
        <v>12.586681865678731</v>
      </c>
      <c r="R1242">
        <v>12.445170723316419</v>
      </c>
      <c r="S1242">
        <v>12.194556139808228</v>
      </c>
      <c r="T1242">
        <v>10.370427654473744</v>
      </c>
      <c r="U1242">
        <v>11.243251130891581</v>
      </c>
      <c r="V1242">
        <v>10.205151733630464</v>
      </c>
      <c r="W1242">
        <v>9.3532223694062075</v>
      </c>
      <c r="X1242">
        <v>8.2872928176795568</v>
      </c>
      <c r="Y1242">
        <v>7.9086373862858261</v>
      </c>
      <c r="Z1242">
        <v>8.2928237955431481</v>
      </c>
      <c r="AA1242">
        <v>8.4122261292940212</v>
      </c>
      <c r="AB1242">
        <v>6.9373499235974672</v>
      </c>
      <c r="AC1242">
        <v>9.7849292322289863</v>
      </c>
      <c r="AD1242">
        <v>11.700898348678571</v>
      </c>
      <c r="AE1242">
        <v>10.292218824328916</v>
      </c>
      <c r="AF1242">
        <v>9.7025113502873293</v>
      </c>
      <c r="AG1242">
        <v>9.8933721071125653</v>
      </c>
      <c r="AH1242">
        <v>10.091507006005147</v>
      </c>
      <c r="AI1242">
        <v>10.198861292185823</v>
      </c>
      <c r="AJ1242">
        <v>10.281157069478237</v>
      </c>
      <c r="AK1242">
        <v>14.172535211267606</v>
      </c>
      <c r="AL1242">
        <v>11.281412899712128</v>
      </c>
      <c r="AM1242">
        <v>8.551281122461301</v>
      </c>
      <c r="AN1242">
        <v>10.003277460436371</v>
      </c>
      <c r="AO1242">
        <v>4.3194502098611691</v>
      </c>
      <c r="AP1242">
        <v>6.8669431678062995</v>
      </c>
      <c r="AQ1242">
        <v>5.9669911129919591</v>
      </c>
      <c r="AR1242">
        <v>4.5654103031152218</v>
      </c>
      <c r="AS1242">
        <v>5.1037681159420289</v>
      </c>
      <c r="AT1242">
        <v>5.4371345702315725</v>
      </c>
      <c r="AU1242">
        <v>5.1241063895919359</v>
      </c>
      <c r="AV1242">
        <v>6.2912270900926064</v>
      </c>
      <c r="AW1242">
        <v>4.0145618375269008</v>
      </c>
      <c r="AX1242">
        <v>4.9049406996841283</v>
      </c>
      <c r="AY1242">
        <v>5.4589416906909705</v>
      </c>
      <c r="AZ1242">
        <v>6.2979863827321463</v>
      </c>
      <c r="BA1242">
        <v>5.4131359719689662</v>
      </c>
      <c r="BB1242">
        <v>7.4122031881572736</v>
      </c>
      <c r="BC1242">
        <v>6.8911550888529893</v>
      </c>
      <c r="BD1242">
        <v>3.7701827719039427</v>
      </c>
      <c r="BE1242">
        <v>5.4717828611761687</v>
      </c>
      <c r="BF1242">
        <v>8.9924846669930023</v>
      </c>
      <c r="BG1242">
        <v>10.178146082640383</v>
      </c>
      <c r="BH1242">
        <v>11.852152368257096</v>
      </c>
    </row>
    <row r="1243" spans="1:65" x14ac:dyDescent="0.2">
      <c r="A1243" t="s">
        <v>3034</v>
      </c>
      <c r="B1243" t="s">
        <v>579</v>
      </c>
      <c r="C1243" t="s">
        <v>3996</v>
      </c>
      <c r="D1243" t="s">
        <v>4151</v>
      </c>
      <c r="AQ1243">
        <v>0.94294326639301795</v>
      </c>
      <c r="AR1243">
        <v>1.6700109624103079</v>
      </c>
      <c r="AS1243">
        <v>1.19646890550878</v>
      </c>
      <c r="AV1243">
        <v>3.1214008921115615</v>
      </c>
      <c r="BA1243">
        <v>1.6458243119584623</v>
      </c>
      <c r="BB1243">
        <v>1.8431187715922268</v>
      </c>
      <c r="BC1243">
        <v>0.92457938949617979</v>
      </c>
      <c r="BD1243">
        <v>1.2491976620917784</v>
      </c>
      <c r="BE1243">
        <v>0.82307799031584739</v>
      </c>
      <c r="BF1243">
        <v>0.67419047294272716</v>
      </c>
      <c r="BG1243">
        <v>1.0649282101928654</v>
      </c>
      <c r="BH1243">
        <v>1.7229164461195829</v>
      </c>
      <c r="BI1243">
        <v>1.366468395893683</v>
      </c>
      <c r="BJ1243">
        <v>0.99135603929473193</v>
      </c>
      <c r="BK1243">
        <v>1.7572593718369198</v>
      </c>
      <c r="BL1243">
        <v>0.90306198090939971</v>
      </c>
    </row>
    <row r="1244" spans="1:65" x14ac:dyDescent="0.2">
      <c r="A1244" t="s">
        <v>3034</v>
      </c>
      <c r="B1244" t="s">
        <v>579</v>
      </c>
      <c r="C1244" t="s">
        <v>3212</v>
      </c>
      <c r="D1244" t="s">
        <v>1472</v>
      </c>
      <c r="BG1244">
        <v>1845835.92414856</v>
      </c>
      <c r="BH1244">
        <v>106459.900736809</v>
      </c>
      <c r="BI1244">
        <v>75687.997043132797</v>
      </c>
      <c r="BJ1244">
        <v>1033547.04380035</v>
      </c>
      <c r="BK1244">
        <v>9943717.0028686505</v>
      </c>
      <c r="BL1244">
        <v>8455093.3837890606</v>
      </c>
    </row>
    <row r="1245" spans="1:65" x14ac:dyDescent="0.2">
      <c r="A1245" t="s">
        <v>3034</v>
      </c>
      <c r="B1245" t="s">
        <v>579</v>
      </c>
      <c r="C1245" t="s">
        <v>2277</v>
      </c>
      <c r="D1245" t="s">
        <v>3140</v>
      </c>
      <c r="O1245">
        <v>69871000</v>
      </c>
      <c r="P1245">
        <v>14679000</v>
      </c>
      <c r="Q1245">
        <v>94322000</v>
      </c>
      <c r="R1245">
        <v>61474000</v>
      </c>
      <c r="S1245">
        <v>48312000</v>
      </c>
      <c r="T1245">
        <v>117616000</v>
      </c>
      <c r="U1245">
        <v>6674000</v>
      </c>
      <c r="V1245">
        <v>134741000</v>
      </c>
      <c r="W1245">
        <v>-11968000</v>
      </c>
      <c r="X1245">
        <v>446145000</v>
      </c>
      <c r="Y1245">
        <v>449071000</v>
      </c>
      <c r="Z1245">
        <v>742970000</v>
      </c>
      <c r="AA1245">
        <v>473875000</v>
      </c>
      <c r="AB1245">
        <v>335641000</v>
      </c>
      <c r="AC1245">
        <v>372802000</v>
      </c>
      <c r="AD1245">
        <v>117594000</v>
      </c>
      <c r="AE1245">
        <v>838754000</v>
      </c>
      <c r="AF1245">
        <v>-404560000</v>
      </c>
      <c r="AG1245">
        <v>302996000</v>
      </c>
      <c r="AH1245">
        <v>-87152000</v>
      </c>
      <c r="AI1245">
        <v>41694000</v>
      </c>
      <c r="AJ1245">
        <v>-65865000</v>
      </c>
      <c r="AK1245">
        <v>-252094000</v>
      </c>
      <c r="AL1245">
        <v>-105024000</v>
      </c>
      <c r="AM1245">
        <v>885902000</v>
      </c>
      <c r="AN1245">
        <v>-470544000</v>
      </c>
      <c r="AO1245">
        <v>-66501000</v>
      </c>
      <c r="AP1245">
        <v>631146000</v>
      </c>
      <c r="AQ1245">
        <v>-369514000</v>
      </c>
      <c r="AR1245">
        <v>253335000</v>
      </c>
      <c r="AS1245">
        <v>-373123000</v>
      </c>
      <c r="AT1245">
        <v>-656076000</v>
      </c>
      <c r="AU1245">
        <v>-525737000</v>
      </c>
      <c r="AV1245">
        <v>-224760000</v>
      </c>
      <c r="AW1245">
        <v>-147809000</v>
      </c>
      <c r="AX1245">
        <v>-277045000</v>
      </c>
      <c r="AY1245">
        <v>-48539000</v>
      </c>
      <c r="AZ1245">
        <v>1462800000</v>
      </c>
      <c r="BA1245">
        <v>-19387000</v>
      </c>
      <c r="BB1245">
        <v>-15793000</v>
      </c>
      <c r="BC1245">
        <v>-176570000</v>
      </c>
      <c r="BD1245">
        <v>-192844000</v>
      </c>
      <c r="BE1245">
        <v>-21165000</v>
      </c>
      <c r="BF1245">
        <v>2039062000</v>
      </c>
      <c r="BG1245">
        <v>1296028000</v>
      </c>
      <c r="BH1245">
        <v>2044855000</v>
      </c>
      <c r="BI1245">
        <v>1449938000</v>
      </c>
      <c r="BJ1245">
        <v>-2486447000</v>
      </c>
      <c r="BK1245">
        <v>-769261000</v>
      </c>
      <c r="BL1245">
        <v>-556835000</v>
      </c>
    </row>
    <row r="1246" spans="1:65" x14ac:dyDescent="0.2">
      <c r="A1246" t="s">
        <v>3034</v>
      </c>
      <c r="B1246" t="s">
        <v>579</v>
      </c>
      <c r="C1246" t="s">
        <v>4086</v>
      </c>
      <c r="D1246" t="s">
        <v>3232</v>
      </c>
      <c r="O1246">
        <v>99850740.400000006</v>
      </c>
      <c r="P1246">
        <v>60542598.299999997</v>
      </c>
      <c r="Q1246">
        <v>60138908.5</v>
      </c>
      <c r="R1246">
        <v>86453177.299999997</v>
      </c>
      <c r="S1246">
        <v>36832958.299999997</v>
      </c>
      <c r="T1246">
        <v>26395202.300000001</v>
      </c>
      <c r="U1246">
        <v>1340097.3999999999</v>
      </c>
      <c r="V1246">
        <v>-6353856.5</v>
      </c>
      <c r="W1246">
        <v>32857577.600000001</v>
      </c>
      <c r="X1246">
        <v>18016715.100000001</v>
      </c>
      <c r="Y1246">
        <v>56348133.299999997</v>
      </c>
      <c r="Z1246">
        <v>18692027.5</v>
      </c>
      <c r="AA1246">
        <v>125958192.7</v>
      </c>
      <c r="AB1246">
        <v>218724725</v>
      </c>
      <c r="AC1246">
        <v>162035206.90000001</v>
      </c>
      <c r="AD1246">
        <v>250376016</v>
      </c>
      <c r="AE1246">
        <v>143632745.09999999</v>
      </c>
      <c r="AF1246">
        <v>-24114215.199999999</v>
      </c>
      <c r="AG1246">
        <v>27482658.899999999</v>
      </c>
      <c r="AH1246">
        <v>-123266083.5</v>
      </c>
      <c r="AI1246">
        <v>-42595515.399999999</v>
      </c>
      <c r="AJ1246">
        <v>-113277888.3</v>
      </c>
      <c r="AK1246">
        <v>-158621292.80000001</v>
      </c>
      <c r="AL1246">
        <v>9707957.6999999993</v>
      </c>
      <c r="AM1246">
        <v>190155188.80000001</v>
      </c>
      <c r="AN1246">
        <v>-85907291</v>
      </c>
      <c r="AO1246">
        <v>56956934.899999999</v>
      </c>
      <c r="AP1246">
        <v>-88270421.200000003</v>
      </c>
      <c r="AQ1246">
        <v>-162511547.19999999</v>
      </c>
      <c r="AR1246">
        <v>-79359949.599999994</v>
      </c>
      <c r="AS1246">
        <v>33986914.200000003</v>
      </c>
      <c r="AT1246">
        <v>153343019.5</v>
      </c>
      <c r="AU1246">
        <v>-74589544.5</v>
      </c>
      <c r="AV1246">
        <v>-154164460.30000001</v>
      </c>
      <c r="AW1246">
        <v>-178967138</v>
      </c>
      <c r="AX1246">
        <v>-155997409.5</v>
      </c>
      <c r="AY1246">
        <v>-156680277.90000001</v>
      </c>
      <c r="AZ1246">
        <v>-112272327.2</v>
      </c>
      <c r="BA1246">
        <v>-105924448.5</v>
      </c>
      <c r="BB1246">
        <v>-112077285.09999999</v>
      </c>
      <c r="BC1246">
        <v>55405101</v>
      </c>
      <c r="BD1246">
        <v>167554346.30000001</v>
      </c>
      <c r="BE1246">
        <v>2886538462.1999998</v>
      </c>
      <c r="BF1246">
        <v>1099222291.8</v>
      </c>
      <c r="BG1246">
        <v>263988200.80000001</v>
      </c>
      <c r="BH1246">
        <v>283350738.80000001</v>
      </c>
      <c r="BI1246">
        <v>177502052.90000001</v>
      </c>
      <c r="BJ1246">
        <v>-192019362.30000001</v>
      </c>
      <c r="BK1246">
        <v>817991310.29999995</v>
      </c>
      <c r="BL1246">
        <v>-614663265.70000005</v>
      </c>
    </row>
    <row r="1247" spans="1:65" x14ac:dyDescent="0.2">
      <c r="A1247" t="s">
        <v>3034</v>
      </c>
      <c r="B1247" t="s">
        <v>579</v>
      </c>
      <c r="C1247" t="s">
        <v>3901</v>
      </c>
      <c r="D1247" t="s">
        <v>1065</v>
      </c>
      <c r="O1247">
        <v>2337070268.9000001</v>
      </c>
      <c r="P1247">
        <v>2635933295.3000002</v>
      </c>
      <c r="Q1247">
        <v>2964726928.5999999</v>
      </c>
      <c r="R1247">
        <v>3326835665.1999998</v>
      </c>
      <c r="S1247">
        <v>3515017082.6999998</v>
      </c>
      <c r="T1247">
        <v>3934674960.3000002</v>
      </c>
      <c r="U1247">
        <v>4123797359.3000002</v>
      </c>
      <c r="V1247">
        <v>5232469210.6000004</v>
      </c>
      <c r="W1247">
        <v>5286643740.8999996</v>
      </c>
      <c r="X1247">
        <v>6056966897.1000004</v>
      </c>
      <c r="Y1247">
        <v>7135607164.5</v>
      </c>
      <c r="Z1247">
        <v>8925377457.3999996</v>
      </c>
      <c r="AA1247">
        <v>10519983135.4</v>
      </c>
      <c r="AB1247">
        <v>11639494606.6</v>
      </c>
      <c r="AC1247">
        <v>12274130804.799999</v>
      </c>
      <c r="AD1247">
        <v>14474612765.200001</v>
      </c>
      <c r="AE1247">
        <v>15583214225.9</v>
      </c>
      <c r="AF1247">
        <v>17237208187.299999</v>
      </c>
      <c r="AG1247">
        <v>17214277533.700001</v>
      </c>
      <c r="AH1247">
        <v>17075305862.5</v>
      </c>
      <c r="AI1247">
        <v>17411174140.200001</v>
      </c>
      <c r="AJ1247">
        <v>17383347947.799999</v>
      </c>
      <c r="AK1247">
        <v>17560822308.200001</v>
      </c>
      <c r="AL1247">
        <v>19227912007.599998</v>
      </c>
      <c r="AM1247">
        <v>22219527944.099998</v>
      </c>
      <c r="AN1247">
        <v>25347081126.700001</v>
      </c>
      <c r="AO1247">
        <v>29206623223.099998</v>
      </c>
      <c r="AP1247">
        <v>32277648233.599998</v>
      </c>
      <c r="AQ1247">
        <v>33420800455.200001</v>
      </c>
      <c r="AR1247">
        <v>34845494450.5</v>
      </c>
      <c r="AS1247">
        <v>34329248550.599998</v>
      </c>
      <c r="AT1247">
        <v>36614196486.300003</v>
      </c>
      <c r="AU1247">
        <v>33581481521.5</v>
      </c>
      <c r="AV1247">
        <v>37324166936.199997</v>
      </c>
      <c r="AW1247">
        <v>38237909040.199997</v>
      </c>
      <c r="AX1247">
        <v>37497341480</v>
      </c>
      <c r="AY1247">
        <v>38621303304.599998</v>
      </c>
      <c r="AZ1247">
        <v>44323265169.800003</v>
      </c>
      <c r="BA1247">
        <v>47039916554.300003</v>
      </c>
      <c r="BB1247">
        <v>53678222227.400002</v>
      </c>
      <c r="BC1247">
        <v>64432098617.300003</v>
      </c>
      <c r="BD1247">
        <v>76162726605.399994</v>
      </c>
      <c r="BE1247">
        <v>79246354929</v>
      </c>
      <c r="BF1247">
        <v>92639778394.899994</v>
      </c>
      <c r="BG1247">
        <v>104603270439.7</v>
      </c>
      <c r="BH1247">
        <v>113363407932.3</v>
      </c>
      <c r="BI1247">
        <v>120504181944.8</v>
      </c>
      <c r="BJ1247">
        <v>125546393081.7</v>
      </c>
      <c r="BK1247">
        <v>132742261337.89999</v>
      </c>
      <c r="BL1247">
        <v>138695032538.70001</v>
      </c>
    </row>
    <row r="1248" spans="1:65" x14ac:dyDescent="0.2">
      <c r="A1248" t="s">
        <v>3034</v>
      </c>
      <c r="B1248" t="s">
        <v>579</v>
      </c>
      <c r="C1248" t="s">
        <v>378</v>
      </c>
      <c r="D1248" t="s">
        <v>102</v>
      </c>
      <c r="AI1248">
        <v>430000.00715255697</v>
      </c>
      <c r="AJ1248">
        <v>610000.01430511498</v>
      </c>
      <c r="AK1248">
        <v>509999.99046325695</v>
      </c>
      <c r="AL1248">
        <v>779999.97138977097</v>
      </c>
      <c r="AM1248">
        <v>1000000</v>
      </c>
      <c r="AN1248">
        <v>779999.97138977097</v>
      </c>
      <c r="AO1248">
        <v>449999.98807907099</v>
      </c>
      <c r="AP1248">
        <v>500000</v>
      </c>
      <c r="AQ1248">
        <v>720000.02861022903</v>
      </c>
      <c r="AR1248">
        <v>180000.00715255702</v>
      </c>
      <c r="AS1248">
        <v>460000.00834464998</v>
      </c>
      <c r="AU1248">
        <v>259999.99046325701</v>
      </c>
      <c r="AV1248">
        <v>509999.99046325695</v>
      </c>
      <c r="AW1248">
        <v>529999.97138977097</v>
      </c>
      <c r="AX1248">
        <v>889999.98569488502</v>
      </c>
      <c r="AY1248">
        <v>1429999.94754791</v>
      </c>
      <c r="AZ1248">
        <v>2000000</v>
      </c>
      <c r="BA1248">
        <v>2279999.97138977</v>
      </c>
      <c r="BB1248">
        <v>2319999.9332428002</v>
      </c>
      <c r="BC1248">
        <v>1830000.04291534</v>
      </c>
      <c r="BD1248">
        <v>2250000</v>
      </c>
      <c r="BE1248">
        <v>2000000</v>
      </c>
      <c r="BF1248">
        <v>1879999.99523163</v>
      </c>
      <c r="BG1248">
        <v>1220000.02861023</v>
      </c>
      <c r="BH1248">
        <v>910000.02622604405</v>
      </c>
      <c r="BI1248">
        <v>870000.00476837205</v>
      </c>
      <c r="BJ1248">
        <v>889999.98569488502</v>
      </c>
      <c r="BK1248">
        <v>1279999.97138977</v>
      </c>
      <c r="BL1248">
        <v>1259999.9904632599</v>
      </c>
    </row>
    <row r="1249" spans="1:65" x14ac:dyDescent="0.2">
      <c r="A1249" t="s">
        <v>3034</v>
      </c>
      <c r="B1249" t="s">
        <v>579</v>
      </c>
      <c r="C1249" t="s">
        <v>3040</v>
      </c>
      <c r="D1249" t="s">
        <v>999</v>
      </c>
      <c r="P1249">
        <v>1470000.02861023</v>
      </c>
      <c r="Q1249">
        <v>5059999.9427795401</v>
      </c>
      <c r="R1249">
        <v>1639999.9856948899</v>
      </c>
      <c r="S1249">
        <v>2119999.8855590797</v>
      </c>
      <c r="U1249">
        <v>140000.00059604601</v>
      </c>
      <c r="W1249">
        <v>59999.9986588955</v>
      </c>
      <c r="X1249">
        <v>230000.00417232499</v>
      </c>
      <c r="AB1249">
        <v>180000.00715255702</v>
      </c>
      <c r="AD1249">
        <v>910000.02622604405</v>
      </c>
      <c r="AE1249">
        <v>2200000.04768372</v>
      </c>
      <c r="AF1249">
        <v>1059999.9427795399</v>
      </c>
      <c r="AG1249">
        <v>3390000.1049041701</v>
      </c>
      <c r="AH1249">
        <v>3970000.02861023</v>
      </c>
      <c r="AI1249">
        <v>5199999.8092651404</v>
      </c>
      <c r="AJ1249">
        <v>5389999.8664856004</v>
      </c>
      <c r="AK1249">
        <v>7150000.0953674298</v>
      </c>
      <c r="AL1249">
        <v>13779999.732971201</v>
      </c>
      <c r="AM1249">
        <v>12079999.923706101</v>
      </c>
      <c r="AN1249">
        <v>14050000.190734901</v>
      </c>
      <c r="AO1249">
        <v>25299999.237060502</v>
      </c>
      <c r="AP1249">
        <v>13260000.228881801</v>
      </c>
      <c r="AQ1249">
        <v>10479999.5422363</v>
      </c>
      <c r="AR1249">
        <v>17649999.6185303</v>
      </c>
      <c r="AS1249">
        <v>14600000.3814697</v>
      </c>
      <c r="AT1249">
        <v>15689999.580383301</v>
      </c>
      <c r="AU1249">
        <v>17399999.6185303</v>
      </c>
      <c r="AV1249">
        <v>31399999.6185303</v>
      </c>
      <c r="AW1249">
        <v>42659999.847412102</v>
      </c>
      <c r="AX1249">
        <v>54919998.168945298</v>
      </c>
      <c r="AY1249">
        <v>69800003.051757798</v>
      </c>
      <c r="AZ1249">
        <v>73769996.643066406</v>
      </c>
      <c r="BA1249">
        <v>57040000.915527299</v>
      </c>
      <c r="BB1249">
        <v>45869998.931884803</v>
      </c>
      <c r="BC1249">
        <v>53659999.847412102</v>
      </c>
      <c r="BD1249">
        <v>46020000.457763702</v>
      </c>
      <c r="BE1249">
        <v>39549999.237060495</v>
      </c>
      <c r="BF1249">
        <v>35630001.068115197</v>
      </c>
      <c r="BG1249">
        <v>46009998.321533203</v>
      </c>
      <c r="BH1249">
        <v>39060001.373291001</v>
      </c>
      <c r="BI1249">
        <v>90989997.863769501</v>
      </c>
      <c r="BJ1249">
        <v>72220001.220703095</v>
      </c>
      <c r="BK1249">
        <v>84269996.643066406</v>
      </c>
      <c r="BL1249">
        <v>67510002.136230499</v>
      </c>
    </row>
    <row r="1250" spans="1:65" x14ac:dyDescent="0.2">
      <c r="A1250" t="s">
        <v>3034</v>
      </c>
      <c r="B1250" t="s">
        <v>579</v>
      </c>
      <c r="C1250" t="s">
        <v>1234</v>
      </c>
      <c r="D1250" t="s">
        <v>2649</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477968852</v>
      </c>
      <c r="AN1250">
        <v>164662331</v>
      </c>
      <c r="AO1250">
        <v>292154185</v>
      </c>
      <c r="AP1250">
        <v>277703929.07684898</v>
      </c>
      <c r="AQ1250">
        <v>46792169.081367701</v>
      </c>
      <c r="AR1250">
        <v>-26924619.41</v>
      </c>
      <c r="AS1250">
        <v>16901930.190000001</v>
      </c>
      <c r="AT1250">
        <v>-42330280.1048963</v>
      </c>
      <c r="AU1250">
        <v>16983282</v>
      </c>
      <c r="AV1250">
        <v>-51506176.090000004</v>
      </c>
      <c r="AW1250">
        <v>129735835.383185</v>
      </c>
      <c r="AX1250">
        <v>85770739.090000004</v>
      </c>
      <c r="AY1250">
        <v>-30094608.8010801</v>
      </c>
      <c r="AZ1250">
        <v>790078471.87616599</v>
      </c>
      <c r="BA1250">
        <v>-86285982.954063207</v>
      </c>
      <c r="BB1250">
        <v>67351122.404543504</v>
      </c>
      <c r="BC1250">
        <v>1487960174.47505</v>
      </c>
      <c r="BD1250">
        <v>2271919470.3164701</v>
      </c>
      <c r="BE1250">
        <v>3455183777.6396999</v>
      </c>
      <c r="BF1250">
        <v>1921217504.0051401</v>
      </c>
      <c r="BG1250">
        <v>1823211043.09359</v>
      </c>
      <c r="BH1250">
        <v>639939240.39264798</v>
      </c>
      <c r="BI1250">
        <v>-362887503.16812199</v>
      </c>
      <c r="BJ1250">
        <v>472082478.84117198</v>
      </c>
      <c r="BK1250">
        <v>-823122138.16465795</v>
      </c>
      <c r="BL1250">
        <v>-1231638444.56338</v>
      </c>
      <c r="BM1250">
        <v>-453723568.71110898</v>
      </c>
    </row>
    <row r="1251" spans="1:65" x14ac:dyDescent="0.2">
      <c r="A1251" t="s">
        <v>3034</v>
      </c>
      <c r="B1251" t="s">
        <v>579</v>
      </c>
      <c r="C1251" t="s">
        <v>4134</v>
      </c>
      <c r="D1251" t="s">
        <v>3903</v>
      </c>
      <c r="E1251">
        <v>13010000</v>
      </c>
      <c r="F1251">
        <v>16010000.000000002</v>
      </c>
      <c r="G1251">
        <v>21130000</v>
      </c>
      <c r="H1251">
        <v>24220000</v>
      </c>
      <c r="I1251">
        <v>20480000</v>
      </c>
      <c r="J1251">
        <v>20760000</v>
      </c>
      <c r="K1251">
        <v>8070000</v>
      </c>
      <c r="L1251">
        <v>16180000</v>
      </c>
      <c r="M1251">
        <v>43770000</v>
      </c>
      <c r="N1251">
        <v>12600000</v>
      </c>
      <c r="O1251">
        <v>22850000</v>
      </c>
      <c r="P1251">
        <v>24780000</v>
      </c>
      <c r="Q1251">
        <v>29020000</v>
      </c>
      <c r="R1251">
        <v>16550000</v>
      </c>
      <c r="S1251">
        <v>25620000</v>
      </c>
      <c r="T1251">
        <v>17620000</v>
      </c>
      <c r="U1251">
        <v>16750000</v>
      </c>
      <c r="V1251">
        <v>15230000</v>
      </c>
      <c r="W1251">
        <v>9030000</v>
      </c>
      <c r="X1251">
        <v>9650000</v>
      </c>
      <c r="Y1251">
        <v>8119999.9999999991</v>
      </c>
      <c r="Z1251">
        <v>6850000</v>
      </c>
      <c r="AA1251">
        <v>11620000</v>
      </c>
      <c r="AB1251">
        <v>10400000</v>
      </c>
      <c r="AC1251">
        <v>14890000</v>
      </c>
      <c r="AD1251">
        <v>19570000</v>
      </c>
      <c r="AE1251">
        <v>25960000</v>
      </c>
      <c r="AF1251">
        <v>17280000</v>
      </c>
      <c r="AG1251">
        <v>34580000</v>
      </c>
      <c r="AH1251">
        <v>36360000</v>
      </c>
      <c r="AI1251">
        <v>34110000</v>
      </c>
      <c r="AJ1251">
        <v>64260000.000000007</v>
      </c>
      <c r="AK1251">
        <v>96530000</v>
      </c>
      <c r="AL1251">
        <v>77560000</v>
      </c>
      <c r="AM1251">
        <v>46310000</v>
      </c>
      <c r="AN1251">
        <v>75110000</v>
      </c>
      <c r="AO1251">
        <v>81810000</v>
      </c>
      <c r="AP1251">
        <v>88510000</v>
      </c>
      <c r="AQ1251">
        <v>58490000</v>
      </c>
      <c r="AR1251">
        <v>103950000</v>
      </c>
      <c r="AS1251">
        <v>79530000</v>
      </c>
      <c r="AT1251">
        <v>92710000</v>
      </c>
      <c r="AU1251">
        <v>100670000</v>
      </c>
      <c r="AV1251">
        <v>105890000</v>
      </c>
      <c r="AW1251">
        <v>142960000</v>
      </c>
      <c r="AX1251">
        <v>190420000</v>
      </c>
      <c r="AY1251">
        <v>247770000</v>
      </c>
      <c r="AZ1251">
        <v>524679999.99999994</v>
      </c>
      <c r="BA1251">
        <v>736990000</v>
      </c>
      <c r="BB1251">
        <v>798760000</v>
      </c>
      <c r="BC1251">
        <v>421510000</v>
      </c>
      <c r="BD1251">
        <v>771280000</v>
      </c>
      <c r="BE1251">
        <v>575240000</v>
      </c>
      <c r="BF1251">
        <v>561750000</v>
      </c>
      <c r="BG1251">
        <v>570660000</v>
      </c>
      <c r="BH1251">
        <v>656740000</v>
      </c>
      <c r="BI1251">
        <v>595730000</v>
      </c>
      <c r="BJ1251">
        <v>664060000</v>
      </c>
      <c r="BK1251">
        <v>759570000</v>
      </c>
      <c r="BL1251">
        <v>924450000</v>
      </c>
    </row>
    <row r="1252" spans="1:65" x14ac:dyDescent="0.2">
      <c r="A1252" t="s">
        <v>3034</v>
      </c>
      <c r="B1252" t="s">
        <v>579</v>
      </c>
      <c r="C1252" t="s">
        <v>3064</v>
      </c>
      <c r="D1252" t="s">
        <v>2735</v>
      </c>
      <c r="O1252">
        <v>3999999.9999694801</v>
      </c>
      <c r="P1252">
        <v>3008939.9999694801</v>
      </c>
      <c r="Q1252">
        <v>1085710</v>
      </c>
      <c r="R1252">
        <v>1192129.99999619</v>
      </c>
      <c r="S1252">
        <v>6013199.9999389602</v>
      </c>
      <c r="T1252">
        <v>4000000</v>
      </c>
      <c r="U1252">
        <v>11000000</v>
      </c>
      <c r="V1252">
        <v>22000000</v>
      </c>
      <c r="W1252">
        <v>41000000</v>
      </c>
      <c r="X1252">
        <v>24000000</v>
      </c>
      <c r="Y1252">
        <v>106000000</v>
      </c>
      <c r="Z1252">
        <v>37000000</v>
      </c>
      <c r="AA1252">
        <v>29000000</v>
      </c>
      <c r="AB1252">
        <v>104278999.99902301</v>
      </c>
      <c r="AC1252">
        <v>23000000</v>
      </c>
      <c r="AD1252">
        <v>7000000</v>
      </c>
      <c r="AE1252">
        <v>32000000</v>
      </c>
      <c r="AF1252">
        <v>26000000</v>
      </c>
      <c r="AG1252">
        <v>44000000</v>
      </c>
      <c r="AH1252">
        <v>29000000</v>
      </c>
      <c r="AI1252">
        <v>16000000</v>
      </c>
      <c r="AJ1252">
        <v>24300000</v>
      </c>
      <c r="AK1252">
        <v>50000000</v>
      </c>
      <c r="AL1252">
        <v>240000000</v>
      </c>
      <c r="AM1252">
        <v>148962389.59999999</v>
      </c>
      <c r="AN1252">
        <v>256200396.40000001</v>
      </c>
      <c r="AO1252">
        <v>327927276.89999998</v>
      </c>
      <c r="AP1252">
        <v>809416020.80999994</v>
      </c>
      <c r="AQ1252">
        <v>795998232.09000003</v>
      </c>
      <c r="AR1252">
        <v>115536027.23999999</v>
      </c>
      <c r="AS1252">
        <v>325346527.94999999</v>
      </c>
      <c r="AT1252">
        <v>16119450.890000001</v>
      </c>
      <c r="AU1252">
        <v>856825738.10000002</v>
      </c>
      <c r="AV1252">
        <v>937687150.30999994</v>
      </c>
      <c r="AW1252">
        <v>192449086.93000001</v>
      </c>
      <c r="AX1252">
        <v>4795511444.0600004</v>
      </c>
      <c r="AY1252">
        <v>1267756702.6500001</v>
      </c>
      <c r="AZ1252">
        <v>1278796390.79</v>
      </c>
      <c r="BA1252">
        <v>3085124368.1399999</v>
      </c>
      <c r="BB1252">
        <v>3504657902.9699998</v>
      </c>
      <c r="BC1252">
        <v>5482658781.6999998</v>
      </c>
      <c r="BD1252">
        <v>8419825464.7399998</v>
      </c>
      <c r="BE1252">
        <v>-606202092.79000199</v>
      </c>
      <c r="BF1252">
        <v>7652080603.1499996</v>
      </c>
      <c r="BG1252">
        <v>3898941534.0500002</v>
      </c>
      <c r="BH1252">
        <v>4217736435.9987302</v>
      </c>
      <c r="BI1252">
        <v>4517351920.0259705</v>
      </c>
      <c r="BJ1252">
        <v>3689564074.5440001</v>
      </c>
      <c r="BK1252">
        <v>5126317720.9723101</v>
      </c>
      <c r="BL1252">
        <v>3218668258.4643998</v>
      </c>
      <c r="BM1252">
        <v>1966132118.44976</v>
      </c>
    </row>
    <row r="1253" spans="1:65" x14ac:dyDescent="0.2">
      <c r="A1253" t="s">
        <v>3034</v>
      </c>
      <c r="B1253" t="s">
        <v>579</v>
      </c>
      <c r="C1253" t="s">
        <v>3534</v>
      </c>
      <c r="D1253" t="s">
        <v>3082</v>
      </c>
      <c r="F1253">
        <v>28.33</v>
      </c>
      <c r="G1253">
        <v>30.89</v>
      </c>
      <c r="H1253">
        <v>29.27</v>
      </c>
      <c r="I1253">
        <v>31.44</v>
      </c>
      <c r="J1253">
        <v>31.92</v>
      </c>
      <c r="K1253">
        <v>32.83</v>
      </c>
      <c r="L1253">
        <v>33</v>
      </c>
      <c r="M1253">
        <v>34.57</v>
      </c>
      <c r="N1253">
        <v>34.51</v>
      </c>
      <c r="O1253">
        <v>35.840000000000003</v>
      </c>
      <c r="P1253">
        <v>36.619999999999997</v>
      </c>
      <c r="Q1253">
        <v>37.270000000000003</v>
      </c>
      <c r="R1253">
        <v>40.630000000000003</v>
      </c>
      <c r="S1253">
        <v>42.33</v>
      </c>
      <c r="T1253">
        <v>46.84</v>
      </c>
      <c r="U1253">
        <v>47.56</v>
      </c>
      <c r="V1253">
        <v>49.85</v>
      </c>
      <c r="W1253">
        <v>55.66</v>
      </c>
      <c r="X1253">
        <v>57.08</v>
      </c>
      <c r="Y1253">
        <v>57.64</v>
      </c>
      <c r="Z1253">
        <v>59.05</v>
      </c>
      <c r="AA1253">
        <v>57.33</v>
      </c>
      <c r="AB1253">
        <v>57.86</v>
      </c>
      <c r="AC1253">
        <v>58.53</v>
      </c>
      <c r="AD1253">
        <v>55.27</v>
      </c>
      <c r="AE1253">
        <v>58.37</v>
      </c>
      <c r="AF1253">
        <v>59.02</v>
      </c>
      <c r="AG1253">
        <v>61.25</v>
      </c>
      <c r="AH1253">
        <v>64.239999999999995</v>
      </c>
      <c r="AI1253">
        <v>68.790000000000006</v>
      </c>
      <c r="AJ1253">
        <v>69.599999999999994</v>
      </c>
      <c r="AK1253">
        <v>74</v>
      </c>
      <c r="AL1253">
        <v>70.44</v>
      </c>
      <c r="AM1253">
        <v>69.42</v>
      </c>
      <c r="AN1253">
        <v>73.06</v>
      </c>
      <c r="AO1253">
        <v>71.349999999999994</v>
      </c>
      <c r="AP1253">
        <v>72.680000000000007</v>
      </c>
      <c r="AQ1253">
        <v>70.78</v>
      </c>
      <c r="AR1253">
        <v>73.2</v>
      </c>
      <c r="AS1253">
        <v>74.290000000000006</v>
      </c>
      <c r="AT1253">
        <v>74.88</v>
      </c>
      <c r="AU1253">
        <v>77.849999999999994</v>
      </c>
      <c r="AV1253">
        <v>82.18</v>
      </c>
      <c r="AW1253">
        <v>83.04</v>
      </c>
      <c r="AX1253">
        <v>81.83</v>
      </c>
      <c r="AY1253">
        <v>83.48</v>
      </c>
      <c r="AZ1253">
        <v>86.37</v>
      </c>
      <c r="BA1253">
        <v>84.81</v>
      </c>
      <c r="BB1253">
        <v>80.87</v>
      </c>
      <c r="BC1253">
        <v>77.87</v>
      </c>
      <c r="BD1253">
        <v>78.05</v>
      </c>
      <c r="BE1253">
        <v>86.55</v>
      </c>
      <c r="BF1253">
        <v>93.64</v>
      </c>
      <c r="BG1253">
        <v>94.84</v>
      </c>
      <c r="BH1253">
        <v>100.23</v>
      </c>
      <c r="BI1253">
        <v>104.93</v>
      </c>
      <c r="BJ1253">
        <v>105.92</v>
      </c>
      <c r="BK1253">
        <v>103.98</v>
      </c>
    </row>
    <row r="1254" spans="1:65" x14ac:dyDescent="0.2">
      <c r="A1254" t="s">
        <v>3034</v>
      </c>
      <c r="B1254" t="s">
        <v>579</v>
      </c>
      <c r="C1254" t="s">
        <v>385</v>
      </c>
      <c r="D1254" t="s">
        <v>3880</v>
      </c>
      <c r="F1254">
        <v>1158170</v>
      </c>
      <c r="G1254">
        <v>1196700</v>
      </c>
      <c r="H1254">
        <v>1119160</v>
      </c>
      <c r="I1254">
        <v>1256100</v>
      </c>
      <c r="J1254">
        <v>1439697</v>
      </c>
      <c r="K1254">
        <v>1390770</v>
      </c>
      <c r="L1254">
        <v>1249700</v>
      </c>
      <c r="M1254">
        <v>1276875</v>
      </c>
      <c r="N1254">
        <v>1143960</v>
      </c>
      <c r="O1254">
        <v>1044713</v>
      </c>
      <c r="P1254">
        <v>1115010</v>
      </c>
      <c r="Q1254">
        <v>1106940</v>
      </c>
      <c r="R1254">
        <v>1115860</v>
      </c>
      <c r="S1254">
        <v>1194450</v>
      </c>
      <c r="T1254">
        <v>1194250</v>
      </c>
      <c r="U1254">
        <v>1277850</v>
      </c>
      <c r="V1254">
        <v>1187825</v>
      </c>
      <c r="W1254">
        <v>1429165</v>
      </c>
      <c r="X1254">
        <v>1373100</v>
      </c>
      <c r="Y1254">
        <v>1335650</v>
      </c>
      <c r="Z1254">
        <v>1375115</v>
      </c>
      <c r="AA1254">
        <v>1482110</v>
      </c>
      <c r="AB1254">
        <v>1344190</v>
      </c>
      <c r="AC1254">
        <v>1262760</v>
      </c>
      <c r="AD1254">
        <v>1180900</v>
      </c>
      <c r="AE1254">
        <v>1229269</v>
      </c>
      <c r="AF1254">
        <v>1320800</v>
      </c>
      <c r="AG1254">
        <v>1413400</v>
      </c>
      <c r="AH1254">
        <v>1611400</v>
      </c>
      <c r="AI1254">
        <v>1742800</v>
      </c>
      <c r="AJ1254">
        <v>1610968</v>
      </c>
      <c r="AK1254">
        <v>1440723</v>
      </c>
      <c r="AL1254">
        <v>1405774</v>
      </c>
      <c r="AM1254">
        <v>1448742</v>
      </c>
      <c r="AN1254">
        <v>1299313</v>
      </c>
      <c r="AO1254">
        <v>1183907</v>
      </c>
      <c r="AP1254">
        <v>1103403</v>
      </c>
      <c r="AQ1254">
        <v>945294</v>
      </c>
      <c r="AR1254">
        <v>1084178</v>
      </c>
      <c r="AS1254">
        <v>1122072</v>
      </c>
      <c r="AT1254">
        <v>1133898</v>
      </c>
      <c r="AU1254">
        <v>1087130</v>
      </c>
      <c r="AV1254">
        <v>1186174</v>
      </c>
      <c r="AW1254">
        <v>1241409</v>
      </c>
      <c r="AX1254">
        <v>1128039</v>
      </c>
      <c r="AY1254">
        <v>1100420</v>
      </c>
      <c r="AZ1254">
        <v>1118303</v>
      </c>
      <c r="BA1254">
        <v>1183054</v>
      </c>
      <c r="BB1254">
        <v>1160397</v>
      </c>
      <c r="BC1254">
        <v>1040328</v>
      </c>
      <c r="BD1254">
        <v>1137036</v>
      </c>
      <c r="BE1254">
        <v>1156992</v>
      </c>
      <c r="BF1254">
        <v>1171207</v>
      </c>
      <c r="BG1254">
        <v>988641</v>
      </c>
      <c r="BH1254">
        <v>933149</v>
      </c>
      <c r="BI1254">
        <v>1013594</v>
      </c>
      <c r="BJ1254">
        <v>997653</v>
      </c>
      <c r="BK1254">
        <v>1049195</v>
      </c>
    </row>
    <row r="1255" spans="1:65" x14ac:dyDescent="0.2">
      <c r="A1255" t="s">
        <v>3034</v>
      </c>
      <c r="B1255" t="s">
        <v>579</v>
      </c>
      <c r="C1255" t="s">
        <v>4155</v>
      </c>
      <c r="D1255" t="s">
        <v>2642</v>
      </c>
      <c r="BA1255">
        <v>63000</v>
      </c>
      <c r="BB1255">
        <v>9100</v>
      </c>
      <c r="BC1255">
        <v>3000000</v>
      </c>
      <c r="BD1255">
        <v>149000</v>
      </c>
      <c r="BE1255">
        <v>71000</v>
      </c>
      <c r="BF1255">
        <v>11000</v>
      </c>
      <c r="BG1255">
        <v>20000</v>
      </c>
      <c r="BH1255">
        <v>4600</v>
      </c>
      <c r="BI1255">
        <v>31000</v>
      </c>
      <c r="BJ1255">
        <v>25000</v>
      </c>
      <c r="BK1255">
        <v>67000</v>
      </c>
      <c r="BL1255">
        <v>35000</v>
      </c>
      <c r="BM1255">
        <v>64000</v>
      </c>
    </row>
    <row r="1256" spans="1:65" x14ac:dyDescent="0.2">
      <c r="A1256" t="s">
        <v>3034</v>
      </c>
      <c r="B1256" t="s">
        <v>579</v>
      </c>
      <c r="C1256" t="s">
        <v>2724</v>
      </c>
      <c r="D1256" t="s">
        <v>4083</v>
      </c>
      <c r="E1256">
        <v>1.482595616673829</v>
      </c>
      <c r="F1256">
        <v>1.9535738910595266</v>
      </c>
      <c r="G1256">
        <v>1.9160387513455328</v>
      </c>
      <c r="H1256">
        <v>2.0800715723551777</v>
      </c>
      <c r="I1256">
        <v>2.9905178701677606</v>
      </c>
      <c r="J1256">
        <v>4.7388961159635752</v>
      </c>
      <c r="K1256">
        <v>6.7993693338588885</v>
      </c>
      <c r="L1256">
        <v>4.8244753873308488</v>
      </c>
      <c r="M1256">
        <v>6.0683760683760681</v>
      </c>
      <c r="N1256">
        <v>7.3601392858316084</v>
      </c>
      <c r="O1256">
        <v>7.8636419778500555</v>
      </c>
      <c r="P1256">
        <v>12.911735556462425</v>
      </c>
      <c r="Q1256">
        <v>12.332748218499704</v>
      </c>
      <c r="R1256">
        <v>10.712789156368922</v>
      </c>
      <c r="S1256">
        <v>15.023064367326663</v>
      </c>
      <c r="T1256">
        <v>17.473636853191181</v>
      </c>
      <c r="U1256">
        <v>15.220997170455655</v>
      </c>
      <c r="V1256">
        <v>15.814072445414308</v>
      </c>
      <c r="W1256">
        <v>12.304971778947159</v>
      </c>
      <c r="X1256">
        <v>15.63166459616119</v>
      </c>
      <c r="Y1256">
        <v>13.340096630609837</v>
      </c>
      <c r="Z1256">
        <v>19.182499534742078</v>
      </c>
      <c r="AA1256">
        <v>17.444562593122885</v>
      </c>
      <c r="AB1256">
        <v>9.4121352225353583</v>
      </c>
      <c r="AC1256">
        <v>8.6282404362796754</v>
      </c>
      <c r="AD1256">
        <v>9.31765514173164</v>
      </c>
      <c r="AE1256">
        <v>8.1942529995927451</v>
      </c>
      <c r="AF1256">
        <v>10.807007627024188</v>
      </c>
      <c r="AG1256">
        <v>10.453871905387167</v>
      </c>
      <c r="AH1256">
        <v>9.0672365759329931</v>
      </c>
      <c r="AI1256">
        <v>8.6226389507019725</v>
      </c>
      <c r="AJ1256">
        <v>15.143863778736408</v>
      </c>
      <c r="AK1256">
        <v>20.371988455696691</v>
      </c>
      <c r="AL1256">
        <v>21.40980754947114</v>
      </c>
      <c r="AM1256">
        <v>19.106443944528902</v>
      </c>
      <c r="AN1256">
        <v>25.035683049148634</v>
      </c>
      <c r="AO1256">
        <v>23.125801329439479</v>
      </c>
      <c r="AP1256">
        <v>24.486594388038363</v>
      </c>
      <c r="AQ1256">
        <v>26.072047912101421</v>
      </c>
      <c r="AR1256">
        <v>21.45067305695202</v>
      </c>
      <c r="AS1256">
        <v>24.561334101444739</v>
      </c>
      <c r="AT1256">
        <v>30.472914861482657</v>
      </c>
      <c r="AU1256">
        <v>28.42264114467179</v>
      </c>
      <c r="AV1256">
        <v>25.011590442051929</v>
      </c>
      <c r="AW1256">
        <v>30.321944945465429</v>
      </c>
      <c r="AX1256">
        <v>30.084225875915127</v>
      </c>
      <c r="AY1256">
        <v>28.429806829158899</v>
      </c>
      <c r="AZ1256">
        <v>33.460310413891186</v>
      </c>
      <c r="BA1256">
        <v>31.311935693175602</v>
      </c>
      <c r="BB1256">
        <v>26.654217565050743</v>
      </c>
      <c r="BC1256">
        <v>20.544088971478409</v>
      </c>
      <c r="BD1256">
        <v>18.223761613279382</v>
      </c>
      <c r="BE1256">
        <v>18.47597344567675</v>
      </c>
      <c r="BF1256">
        <v>17.659923146616933</v>
      </c>
      <c r="BG1256">
        <v>17.046710777929121</v>
      </c>
      <c r="BH1256">
        <v>20.577232206156847</v>
      </c>
      <c r="BI1256">
        <v>20.291648251852727</v>
      </c>
      <c r="BJ1256">
        <v>21.411975630751428</v>
      </c>
      <c r="BK1256">
        <v>22.170290274542232</v>
      </c>
      <c r="BL1256">
        <v>22.510451816444132</v>
      </c>
    </row>
    <row r="1257" spans="1:65" x14ac:dyDescent="0.2">
      <c r="A1257" t="s">
        <v>3034</v>
      </c>
      <c r="B1257" t="s">
        <v>579</v>
      </c>
      <c r="C1257" t="s">
        <v>3746</v>
      </c>
      <c r="D1257" t="s">
        <v>2515</v>
      </c>
      <c r="AI1257">
        <v>24.202685025769</v>
      </c>
      <c r="AJ1257">
        <v>24.202685025769</v>
      </c>
      <c r="AK1257">
        <v>24.9301163147937</v>
      </c>
      <c r="AL1257">
        <v>23.349830116970899</v>
      </c>
      <c r="AM1257">
        <v>24.9950462731505</v>
      </c>
      <c r="AN1257">
        <v>30.054512286477699</v>
      </c>
      <c r="AO1257">
        <v>32.101120634459697</v>
      </c>
      <c r="AP1257">
        <v>35.378327098800902</v>
      </c>
      <c r="AQ1257">
        <v>37.596862330855302</v>
      </c>
      <c r="AR1257">
        <v>35.981761015458403</v>
      </c>
      <c r="AS1257">
        <v>37.482104951283901</v>
      </c>
      <c r="AT1257">
        <v>39.496674720745197</v>
      </c>
      <c r="AU1257">
        <v>38.794680884873699</v>
      </c>
      <c r="AV1257">
        <v>33.5337884998685</v>
      </c>
      <c r="AW1257">
        <v>36.928776876305498</v>
      </c>
      <c r="AX1257">
        <v>37.943224063071703</v>
      </c>
      <c r="AY1257">
        <v>38.997445754175402</v>
      </c>
      <c r="AZ1257">
        <v>41.7804841128156</v>
      </c>
      <c r="BA1257">
        <v>34.599278593539204</v>
      </c>
      <c r="BB1257">
        <v>37.729944633323797</v>
      </c>
      <c r="BC1257">
        <v>35.971567214049998</v>
      </c>
      <c r="BD1257">
        <v>31.975654627024099</v>
      </c>
      <c r="BE1257">
        <v>34.160197555455198</v>
      </c>
      <c r="BF1257">
        <v>38.002305086606</v>
      </c>
      <c r="BG1257">
        <v>39.966904132807002</v>
      </c>
      <c r="BH1257">
        <v>45.977146225900299</v>
      </c>
      <c r="BI1257">
        <v>42.845936415239301</v>
      </c>
      <c r="BJ1257">
        <v>41.123981033084497</v>
      </c>
      <c r="BK1257">
        <v>39.132719923475399</v>
      </c>
    </row>
    <row r="1258" spans="1:65" x14ac:dyDescent="0.2">
      <c r="A1258" t="s">
        <v>3034</v>
      </c>
      <c r="B1258" t="s">
        <v>579</v>
      </c>
      <c r="C1258" t="s">
        <v>3973</v>
      </c>
      <c r="D1258" t="s">
        <v>635</v>
      </c>
      <c r="E1258">
        <v>0.11686793922867161</v>
      </c>
      <c r="F1258">
        <v>5.5699962866691419E-2</v>
      </c>
      <c r="G1258">
        <v>0.16791044776119401</v>
      </c>
      <c r="H1258">
        <v>9.9880143827407106E-2</v>
      </c>
      <c r="I1258">
        <v>6.8341021698274385E-2</v>
      </c>
      <c r="J1258">
        <v>0.15483300154833002</v>
      </c>
      <c r="K1258">
        <v>0.48932384341637009</v>
      </c>
      <c r="L1258">
        <v>0.46314941602899723</v>
      </c>
      <c r="M1258">
        <v>0.34451721034172383</v>
      </c>
      <c r="N1258">
        <v>0.30926782301711186</v>
      </c>
      <c r="O1258">
        <v>0.1338783247437948</v>
      </c>
      <c r="P1258">
        <v>0.19796227957868465</v>
      </c>
      <c r="Q1258">
        <v>0.52155488550240403</v>
      </c>
      <c r="R1258">
        <v>0.48760283901575774</v>
      </c>
      <c r="S1258">
        <v>0.32556363203796573</v>
      </c>
      <c r="T1258">
        <v>0.39269992908655454</v>
      </c>
      <c r="U1258">
        <v>0.2248322540604471</v>
      </c>
      <c r="V1258">
        <v>1.029178974568874</v>
      </c>
      <c r="W1258">
        <v>0.24398069308850645</v>
      </c>
      <c r="X1258">
        <v>0.5867451880399247</v>
      </c>
      <c r="Y1258">
        <v>0.47986682998298907</v>
      </c>
      <c r="Z1258">
        <v>0.35164057255087533</v>
      </c>
      <c r="AA1258">
        <v>0.28607262630006042</v>
      </c>
      <c r="AB1258">
        <v>0.32447730369827638</v>
      </c>
      <c r="AC1258">
        <v>0.25042182164623966</v>
      </c>
      <c r="AD1258">
        <v>0.14476965163289515</v>
      </c>
      <c r="AE1258">
        <v>0.2617907607451242</v>
      </c>
      <c r="AF1258">
        <v>0.31864084422082023</v>
      </c>
      <c r="AG1258">
        <v>0.16128936733900182</v>
      </c>
      <c r="AH1258">
        <v>0.47159648013247718</v>
      </c>
      <c r="AI1258">
        <v>0.28818329925630126</v>
      </c>
      <c r="AJ1258">
        <v>0.49352681625138622</v>
      </c>
      <c r="AK1258">
        <v>0.74517937162784598</v>
      </c>
      <c r="AL1258">
        <v>1.8482136731233303</v>
      </c>
      <c r="AM1258">
        <v>3.4338097919735371</v>
      </c>
      <c r="AN1258">
        <v>0.96035343151703612</v>
      </c>
      <c r="AO1258">
        <v>2.9725095351224033</v>
      </c>
      <c r="AP1258">
        <v>3.4354245325937347</v>
      </c>
      <c r="AQ1258">
        <v>4.1737367335691617</v>
      </c>
      <c r="AR1258">
        <v>4.366130528951591</v>
      </c>
      <c r="AS1258">
        <v>6.0613240392104739</v>
      </c>
      <c r="AT1258">
        <v>7.0362507420916707</v>
      </c>
      <c r="AU1258">
        <v>7.987332172264022</v>
      </c>
      <c r="AV1258">
        <v>8.8323206546899637</v>
      </c>
      <c r="AW1258">
        <v>10.651889722517357</v>
      </c>
      <c r="AX1258">
        <v>11.784297767140096</v>
      </c>
      <c r="AY1258">
        <v>12.789642502066204</v>
      </c>
      <c r="AZ1258">
        <v>15.179105095797564</v>
      </c>
      <c r="BA1258">
        <v>16.165210714049628</v>
      </c>
      <c r="BB1258">
        <v>15.722425306638108</v>
      </c>
      <c r="BC1258">
        <v>18.242433774271383</v>
      </c>
      <c r="BD1258">
        <v>19.959376435613965</v>
      </c>
      <c r="BE1258">
        <v>21.744921308614234</v>
      </c>
      <c r="BF1258">
        <v>22.661519512448159</v>
      </c>
      <c r="BG1258">
        <v>24.099359634768845</v>
      </c>
      <c r="BH1258">
        <v>24.814693783187032</v>
      </c>
      <c r="BI1258">
        <v>26.031446451891462</v>
      </c>
      <c r="BJ1258">
        <v>26.094968220140458</v>
      </c>
      <c r="BK1258">
        <v>27.829782941422028</v>
      </c>
      <c r="BL1258">
        <v>27.407627149043911</v>
      </c>
    </row>
    <row r="1259" spans="1:65" x14ac:dyDescent="0.2">
      <c r="A1259" t="s">
        <v>3034</v>
      </c>
      <c r="B1259" t="s">
        <v>579</v>
      </c>
      <c r="C1259" t="s">
        <v>3998</v>
      </c>
      <c r="D1259" t="s">
        <v>3079</v>
      </c>
      <c r="AJ1259">
        <v>7.12</v>
      </c>
      <c r="AK1259">
        <v>11.79</v>
      </c>
      <c r="AM1259">
        <v>12.22</v>
      </c>
      <c r="AN1259">
        <v>12.35</v>
      </c>
      <c r="AO1259">
        <v>12.84</v>
      </c>
      <c r="AP1259">
        <v>12.91</v>
      </c>
      <c r="AQ1259">
        <v>13.29</v>
      </c>
      <c r="AR1259">
        <v>13.21</v>
      </c>
      <c r="AS1259">
        <v>13.11</v>
      </c>
      <c r="AT1259">
        <v>13.01</v>
      </c>
      <c r="AU1259">
        <v>12.94</v>
      </c>
      <c r="AV1259">
        <v>12.83</v>
      </c>
      <c r="AW1259">
        <v>11.37</v>
      </c>
      <c r="AX1259">
        <v>11.55</v>
      </c>
      <c r="AY1259">
        <v>10</v>
      </c>
      <c r="AZ1259">
        <v>9.8000000000000007</v>
      </c>
      <c r="BA1259">
        <v>9.85</v>
      </c>
      <c r="BB1259">
        <v>9.7100000000000009</v>
      </c>
      <c r="BC1259">
        <v>10.8</v>
      </c>
      <c r="BD1259">
        <v>7.46</v>
      </c>
      <c r="BE1259">
        <v>6.93</v>
      </c>
      <c r="BF1259">
        <v>7.41</v>
      </c>
      <c r="BG1259">
        <v>6.7</v>
      </c>
      <c r="BH1259">
        <v>9.43</v>
      </c>
      <c r="BI1259">
        <v>8.9600000000000009</v>
      </c>
      <c r="BJ1259">
        <v>4.58</v>
      </c>
      <c r="BK1259">
        <v>3.79</v>
      </c>
      <c r="BL1259">
        <v>3.72</v>
      </c>
    </row>
    <row r="1260" spans="1:65" x14ac:dyDescent="0.2">
      <c r="A1260" t="s">
        <v>3034</v>
      </c>
      <c r="B1260" t="s">
        <v>579</v>
      </c>
      <c r="C1260" t="s">
        <v>3148</v>
      </c>
      <c r="D1260" t="s">
        <v>2920</v>
      </c>
      <c r="AJ1260">
        <v>5.86</v>
      </c>
      <c r="AK1260">
        <v>12.04</v>
      </c>
      <c r="AM1260">
        <v>12.51</v>
      </c>
      <c r="AN1260">
        <v>13.96</v>
      </c>
      <c r="AO1260">
        <v>12.17</v>
      </c>
      <c r="AP1260">
        <v>12.3</v>
      </c>
      <c r="AQ1260">
        <v>12.28</v>
      </c>
      <c r="AR1260">
        <v>12.38</v>
      </c>
      <c r="AS1260">
        <v>12.73</v>
      </c>
      <c r="AT1260">
        <v>12.77</v>
      </c>
      <c r="AU1260">
        <v>12.79</v>
      </c>
      <c r="AV1260">
        <v>12.74</v>
      </c>
      <c r="AW1260">
        <v>11.76</v>
      </c>
      <c r="AX1260">
        <v>11.94</v>
      </c>
      <c r="AY1260">
        <v>11.33</v>
      </c>
      <c r="AZ1260">
        <v>10.88</v>
      </c>
      <c r="BA1260">
        <v>10.86</v>
      </c>
      <c r="BB1260">
        <v>10.77</v>
      </c>
      <c r="BC1260">
        <v>11.28</v>
      </c>
      <c r="BD1260">
        <v>6.72</v>
      </c>
      <c r="BE1260">
        <v>5.39</v>
      </c>
      <c r="BF1260">
        <v>5.49</v>
      </c>
      <c r="BG1260">
        <v>4.99</v>
      </c>
      <c r="BH1260">
        <v>4.51</v>
      </c>
      <c r="BI1260">
        <v>4.5999999999999996</v>
      </c>
      <c r="BJ1260">
        <v>4.37</v>
      </c>
      <c r="BK1260">
        <v>3.14</v>
      </c>
      <c r="BL1260">
        <v>2.76</v>
      </c>
    </row>
    <row r="1261" spans="1:65" x14ac:dyDescent="0.2">
      <c r="A1261" t="s">
        <v>3034</v>
      </c>
      <c r="B1261" t="s">
        <v>579</v>
      </c>
      <c r="C1261" t="s">
        <v>3115</v>
      </c>
      <c r="D1261" t="s">
        <v>1407</v>
      </c>
      <c r="AE1261">
        <v>13.5</v>
      </c>
      <c r="AI1261">
        <v>13.7</v>
      </c>
      <c r="AN1261">
        <v>11.4</v>
      </c>
      <c r="AS1261">
        <v>10</v>
      </c>
      <c r="AX1261">
        <v>8.6</v>
      </c>
      <c r="BC1261">
        <v>8</v>
      </c>
      <c r="BH1261">
        <v>7</v>
      </c>
      <c r="BI1261">
        <v>6.7</v>
      </c>
    </row>
    <row r="1262" spans="1:65" x14ac:dyDescent="0.2">
      <c r="A1262" t="s">
        <v>3034</v>
      </c>
      <c r="B1262" t="s">
        <v>579</v>
      </c>
      <c r="C1262" t="s">
        <v>3024</v>
      </c>
      <c r="D1262" t="s">
        <v>421</v>
      </c>
      <c r="E1262">
        <v>8105498</v>
      </c>
      <c r="F1262">
        <v>8363596</v>
      </c>
      <c r="G1262">
        <v>8629218</v>
      </c>
      <c r="H1262">
        <v>8900701</v>
      </c>
      <c r="I1262">
        <v>9175972</v>
      </c>
      <c r="J1262">
        <v>9453273</v>
      </c>
      <c r="K1262">
        <v>9732235</v>
      </c>
      <c r="L1262">
        <v>10012421</v>
      </c>
      <c r="M1262">
        <v>10291953</v>
      </c>
      <c r="N1262">
        <v>10568661</v>
      </c>
      <c r="O1262">
        <v>10841182</v>
      </c>
      <c r="P1262">
        <v>11108617</v>
      </c>
      <c r="Q1262">
        <v>11371786</v>
      </c>
      <c r="R1262">
        <v>11633269</v>
      </c>
      <c r="S1262">
        <v>11896733</v>
      </c>
      <c r="T1262">
        <v>12164986</v>
      </c>
      <c r="U1262">
        <v>12438737</v>
      </c>
      <c r="V1262">
        <v>12717662</v>
      </c>
      <c r="W1262">
        <v>13002215</v>
      </c>
      <c r="X1262">
        <v>13292673</v>
      </c>
      <c r="Y1262">
        <v>13589108</v>
      </c>
      <c r="Z1262">
        <v>13892088</v>
      </c>
      <c r="AA1262">
        <v>14201584</v>
      </c>
      <c r="AB1262">
        <v>14516208</v>
      </c>
      <c r="AC1262">
        <v>14834096</v>
      </c>
      <c r="AD1262">
        <v>15153883</v>
      </c>
      <c r="AE1262">
        <v>15474639</v>
      </c>
      <c r="AF1262">
        <v>15796711</v>
      </c>
      <c r="AG1262">
        <v>16121554</v>
      </c>
      <c r="AH1262">
        <v>16451307</v>
      </c>
      <c r="AI1262">
        <v>16787263</v>
      </c>
      <c r="AJ1262">
        <v>17129704</v>
      </c>
      <c r="AK1262">
        <v>17477266</v>
      </c>
      <c r="AL1262">
        <v>17827685</v>
      </c>
      <c r="AM1262">
        <v>18177879</v>
      </c>
      <c r="AN1262">
        <v>18525387</v>
      </c>
      <c r="AO1262">
        <v>18869052</v>
      </c>
      <c r="AP1262">
        <v>19208736</v>
      </c>
      <c r="AQ1262">
        <v>19544198</v>
      </c>
      <c r="AR1262">
        <v>19875544</v>
      </c>
      <c r="AS1262">
        <v>20202658</v>
      </c>
      <c r="AT1262">
        <v>20525349</v>
      </c>
      <c r="AU1262">
        <v>20842746</v>
      </c>
      <c r="AV1262">
        <v>21153274</v>
      </c>
      <c r="AW1262">
        <v>21455009</v>
      </c>
      <c r="AX1262">
        <v>21746639</v>
      </c>
      <c r="AY1262">
        <v>22029131</v>
      </c>
      <c r="AZ1262">
        <v>22303332</v>
      </c>
      <c r="BA1262">
        <v>22567928</v>
      </c>
      <c r="BB1262">
        <v>22821214</v>
      </c>
      <c r="BC1262">
        <v>23063041</v>
      </c>
      <c r="BD1262">
        <v>23288625</v>
      </c>
      <c r="BE1262">
        <v>23500706</v>
      </c>
      <c r="BF1262">
        <v>23715462</v>
      </c>
      <c r="BG1262">
        <v>23954672</v>
      </c>
      <c r="BH1262">
        <v>24231886</v>
      </c>
      <c r="BI1262">
        <v>24556894</v>
      </c>
      <c r="BJ1262">
        <v>24919763</v>
      </c>
      <c r="BK1262">
        <v>25290276</v>
      </c>
      <c r="BL1262">
        <v>25626250</v>
      </c>
      <c r="BM1262">
        <v>25898320</v>
      </c>
    </row>
    <row r="1263" spans="1:65" x14ac:dyDescent="0.2">
      <c r="A1263" t="s">
        <v>3034</v>
      </c>
      <c r="B1263" t="s">
        <v>579</v>
      </c>
      <c r="C1263" t="s">
        <v>171</v>
      </c>
      <c r="D1263" t="s">
        <v>1312</v>
      </c>
      <c r="E1263">
        <v>468797</v>
      </c>
      <c r="F1263">
        <v>484165</v>
      </c>
      <c r="G1263">
        <v>499044</v>
      </c>
      <c r="H1263">
        <v>513711</v>
      </c>
      <c r="I1263">
        <v>528596</v>
      </c>
      <c r="J1263">
        <v>544013</v>
      </c>
      <c r="K1263">
        <v>563739</v>
      </c>
      <c r="L1263">
        <v>584181</v>
      </c>
      <c r="M1263">
        <v>605041</v>
      </c>
      <c r="N1263">
        <v>625916</v>
      </c>
      <c r="O1263">
        <v>646799</v>
      </c>
      <c r="P1263">
        <v>672084</v>
      </c>
      <c r="Q1263">
        <v>696925</v>
      </c>
      <c r="R1263">
        <v>722147</v>
      </c>
      <c r="S1263">
        <v>748701</v>
      </c>
      <c r="T1263">
        <v>776999</v>
      </c>
      <c r="U1263">
        <v>811625</v>
      </c>
      <c r="V1263">
        <v>846751</v>
      </c>
      <c r="W1263">
        <v>882051</v>
      </c>
      <c r="X1263">
        <v>917136</v>
      </c>
      <c r="Y1263">
        <v>951965</v>
      </c>
      <c r="Z1263">
        <v>987450</v>
      </c>
      <c r="AA1263">
        <v>1023550</v>
      </c>
      <c r="AB1263">
        <v>1060510</v>
      </c>
      <c r="AC1263">
        <v>1098466</v>
      </c>
      <c r="AD1263">
        <v>1137795</v>
      </c>
      <c r="AE1263">
        <v>1182578</v>
      </c>
      <c r="AF1263">
        <v>1228140</v>
      </c>
      <c r="AG1263">
        <v>1275183</v>
      </c>
      <c r="AH1263">
        <v>1324649</v>
      </c>
      <c r="AI1263">
        <v>1377162</v>
      </c>
      <c r="AJ1263">
        <v>1434293</v>
      </c>
      <c r="AK1263">
        <v>1492970</v>
      </c>
      <c r="AL1263">
        <v>1553733</v>
      </c>
      <c r="AM1263">
        <v>1617206</v>
      </c>
      <c r="AN1263">
        <v>1683847</v>
      </c>
      <c r="AO1263">
        <v>1753959</v>
      </c>
      <c r="AP1263">
        <v>1827769</v>
      </c>
      <c r="AQ1263">
        <v>1904525</v>
      </c>
      <c r="AR1263">
        <v>1982789</v>
      </c>
      <c r="AS1263">
        <v>2062095</v>
      </c>
      <c r="AT1263">
        <v>2145062</v>
      </c>
      <c r="AU1263">
        <v>2228118</v>
      </c>
      <c r="AV1263">
        <v>2312220</v>
      </c>
      <c r="AW1263">
        <v>2398784</v>
      </c>
      <c r="AX1263">
        <v>2488953</v>
      </c>
      <c r="AY1263">
        <v>2576847</v>
      </c>
      <c r="AZ1263">
        <v>2668569</v>
      </c>
      <c r="BA1263">
        <v>2765357</v>
      </c>
      <c r="BB1263">
        <v>2868224</v>
      </c>
      <c r="BC1263">
        <v>2978556</v>
      </c>
      <c r="BD1263">
        <v>3094758</v>
      </c>
      <c r="BE1263">
        <v>3214997</v>
      </c>
      <c r="BF1263">
        <v>3344365</v>
      </c>
      <c r="BG1263">
        <v>3490010</v>
      </c>
      <c r="BH1263">
        <v>3656570</v>
      </c>
      <c r="BI1263">
        <v>3823311</v>
      </c>
      <c r="BJ1263">
        <v>4010161</v>
      </c>
      <c r="BK1263">
        <v>4210288</v>
      </c>
      <c r="BL1263">
        <v>4412670</v>
      </c>
      <c r="BM1263">
        <v>4610275</v>
      </c>
    </row>
    <row r="1264" spans="1:65" x14ac:dyDescent="0.2">
      <c r="A1264" t="s">
        <v>3034</v>
      </c>
      <c r="B1264" t="s">
        <v>579</v>
      </c>
      <c r="C1264" t="s">
        <v>471</v>
      </c>
      <c r="D1264" t="s">
        <v>4034</v>
      </c>
      <c r="E1264">
        <v>4.0856465574354601</v>
      </c>
      <c r="F1264">
        <v>4.0558391390497599</v>
      </c>
      <c r="G1264">
        <v>4.0425447589804797</v>
      </c>
      <c r="H1264">
        <v>4.04204118304839</v>
      </c>
      <c r="I1264">
        <v>4.04873728908502</v>
      </c>
      <c r="J1264">
        <v>4.0586260441224997</v>
      </c>
      <c r="K1264">
        <v>4.0773881847283802</v>
      </c>
      <c r="L1264">
        <v>4.1044818231274904</v>
      </c>
      <c r="M1264">
        <v>4.1352015501819697</v>
      </c>
      <c r="N1264">
        <v>4.16504039631889</v>
      </c>
      <c r="O1264">
        <v>4.1925778941816496</v>
      </c>
      <c r="P1264">
        <v>4.2123245404896004</v>
      </c>
      <c r="Q1264">
        <v>4.2348229205157404</v>
      </c>
      <c r="R1264">
        <v>4.2581410263959301</v>
      </c>
      <c r="S1264">
        <v>4.2786620494887098</v>
      </c>
      <c r="T1264">
        <v>4.2941109837693201</v>
      </c>
      <c r="U1264">
        <v>4.3077524671516096</v>
      </c>
      <c r="V1264">
        <v>4.3108159345640704</v>
      </c>
      <c r="W1264">
        <v>4.3071199791727803</v>
      </c>
      <c r="X1264">
        <v>4.3036641313601898</v>
      </c>
      <c r="Y1264">
        <v>4.3058308168571502</v>
      </c>
      <c r="Z1264">
        <v>4.30666002115737</v>
      </c>
      <c r="AA1264">
        <v>4.3202645564044104</v>
      </c>
      <c r="AB1264">
        <v>4.3482154568190303</v>
      </c>
      <c r="AC1264">
        <v>4.39259662334665</v>
      </c>
      <c r="AD1264">
        <v>4.4551419593248802</v>
      </c>
      <c r="AE1264">
        <v>4.5346970614306397</v>
      </c>
      <c r="AF1264">
        <v>4.6297485596843604</v>
      </c>
      <c r="AG1264">
        <v>4.7396981705361698</v>
      </c>
      <c r="AH1264">
        <v>4.8656741984086702</v>
      </c>
      <c r="AI1264">
        <v>5.0075286245291997</v>
      </c>
      <c r="AJ1264">
        <v>5.1539828125459701</v>
      </c>
      <c r="AK1264">
        <v>5.3134283131011504</v>
      </c>
      <c r="AL1264">
        <v>5.4731391092001003</v>
      </c>
      <c r="AM1264">
        <v>5.6155066275883998</v>
      </c>
      <c r="AN1264">
        <v>5.7313080692997103</v>
      </c>
      <c r="AO1264">
        <v>5.8180453368828502</v>
      </c>
      <c r="AP1264">
        <v>5.8807044877913901</v>
      </c>
      <c r="AQ1264">
        <v>5.9338019395832999</v>
      </c>
      <c r="AR1264">
        <v>5.9999816860358601</v>
      </c>
      <c r="AS1264">
        <v>6.0916538803953397</v>
      </c>
      <c r="AT1264">
        <v>6.2169320482687001</v>
      </c>
      <c r="AU1264">
        <v>6.3610812126194904</v>
      </c>
      <c r="AV1264">
        <v>6.5078200187829101</v>
      </c>
      <c r="AW1264">
        <v>6.6337702305321802</v>
      </c>
      <c r="AX1264">
        <v>6.7251495736881397</v>
      </c>
      <c r="AY1264">
        <v>6.7833406592388998</v>
      </c>
      <c r="AZ1264">
        <v>6.8166003178359196</v>
      </c>
      <c r="BA1264">
        <v>6.8271265310665701</v>
      </c>
      <c r="BB1264">
        <v>6.8185767856170996</v>
      </c>
      <c r="BC1264">
        <v>6.7950926332741597</v>
      </c>
      <c r="BD1264">
        <v>6.7656720824007399</v>
      </c>
      <c r="BE1264">
        <v>6.7171769222592701</v>
      </c>
      <c r="BF1264">
        <v>6.6644284644338798</v>
      </c>
      <c r="BG1264">
        <v>6.6285315866566599</v>
      </c>
      <c r="BH1264">
        <v>6.6207145411628296</v>
      </c>
      <c r="BI1264">
        <v>6.6303254800871798</v>
      </c>
      <c r="BJ1264">
        <v>6.6720738877011003</v>
      </c>
      <c r="BK1264">
        <v>6.7334219681904601</v>
      </c>
      <c r="BL1264">
        <v>6.7953016926003604</v>
      </c>
      <c r="BM1264">
        <v>6.8470966456511499</v>
      </c>
    </row>
    <row r="1265" spans="1:65" x14ac:dyDescent="0.2">
      <c r="A1265" t="s">
        <v>3034</v>
      </c>
      <c r="B1265" t="s">
        <v>579</v>
      </c>
      <c r="C1265" t="s">
        <v>1165</v>
      </c>
      <c r="D1265" t="s">
        <v>3154</v>
      </c>
      <c r="E1265">
        <v>9.8648966417609394</v>
      </c>
      <c r="F1265">
        <v>9.8847433568048899</v>
      </c>
      <c r="G1265">
        <v>9.9076880431112109</v>
      </c>
      <c r="H1265">
        <v>9.9446549210000406</v>
      </c>
      <c r="I1265">
        <v>10.0135876613399</v>
      </c>
      <c r="J1265">
        <v>10.123234566482999</v>
      </c>
      <c r="K1265">
        <v>10.2111693768184</v>
      </c>
      <c r="L1265">
        <v>10.3439218147139</v>
      </c>
      <c r="M1265">
        <v>10.506548174092901</v>
      </c>
      <c r="N1265">
        <v>10.675893568731199</v>
      </c>
      <c r="O1265">
        <v>10.838753560266801</v>
      </c>
      <c r="P1265">
        <v>10.981312975323601</v>
      </c>
      <c r="Q1265">
        <v>11.1373094780363</v>
      </c>
      <c r="R1265">
        <v>11.317601269256301</v>
      </c>
      <c r="S1265">
        <v>11.520574598085</v>
      </c>
      <c r="T1265">
        <v>11.728488631224099</v>
      </c>
      <c r="U1265">
        <v>11.852256382621499</v>
      </c>
      <c r="V1265">
        <v>11.942108541648601</v>
      </c>
      <c r="W1265">
        <v>11.9950946819446</v>
      </c>
      <c r="X1265">
        <v>12.0013333661334</v>
      </c>
      <c r="Y1265">
        <v>11.953242258432301</v>
      </c>
      <c r="Z1265">
        <v>11.823758962655599</v>
      </c>
      <c r="AA1265">
        <v>11.6793028157986</v>
      </c>
      <c r="AB1265">
        <v>11.520804882377</v>
      </c>
      <c r="AC1265">
        <v>11.3448504040961</v>
      </c>
      <c r="AD1265">
        <v>11.150640400219499</v>
      </c>
      <c r="AE1265">
        <v>10.9180317550542</v>
      </c>
      <c r="AF1265">
        <v>10.6651568165044</v>
      </c>
      <c r="AG1265">
        <v>10.4250806094747</v>
      </c>
      <c r="AH1265">
        <v>10.2363781795574</v>
      </c>
      <c r="AI1265">
        <v>10.112553785569499</v>
      </c>
      <c r="AJ1265">
        <v>10.0379843107622</v>
      </c>
      <c r="AK1265">
        <v>10.007903982236099</v>
      </c>
      <c r="AL1265">
        <v>10.0013153698868</v>
      </c>
      <c r="AM1265">
        <v>9.9909070799734092</v>
      </c>
      <c r="AN1265">
        <v>9.9623667780867393</v>
      </c>
      <c r="AO1265">
        <v>9.9006351776443307</v>
      </c>
      <c r="AP1265">
        <v>9.8364879396541305</v>
      </c>
      <c r="AQ1265">
        <v>9.76759445437464</v>
      </c>
      <c r="AR1265">
        <v>9.6926806129180694</v>
      </c>
      <c r="AS1265">
        <v>9.6131905019626593</v>
      </c>
      <c r="AT1265">
        <v>9.5306491499852193</v>
      </c>
      <c r="AU1265">
        <v>9.4368995332956604</v>
      </c>
      <c r="AV1265">
        <v>9.3475270069304592</v>
      </c>
      <c r="AW1265">
        <v>9.2833706105646492</v>
      </c>
      <c r="AX1265">
        <v>9.2525792146547303</v>
      </c>
      <c r="AY1265">
        <v>9.24030548458766</v>
      </c>
      <c r="AZ1265">
        <v>9.2600020481244698</v>
      </c>
      <c r="BA1265">
        <v>9.2894261272014003</v>
      </c>
      <c r="BB1265">
        <v>9.2943434122303898</v>
      </c>
      <c r="BC1265">
        <v>9.2553622915555707</v>
      </c>
      <c r="BD1265">
        <v>9.18498623254915</v>
      </c>
      <c r="BE1265">
        <v>9.0692594511841502</v>
      </c>
      <c r="BF1265">
        <v>8.9251307859825797</v>
      </c>
      <c r="BG1265">
        <v>8.7790014407210393</v>
      </c>
      <c r="BH1265">
        <v>8.6450018789292802</v>
      </c>
      <c r="BI1265">
        <v>8.5544694699582102</v>
      </c>
      <c r="BJ1265">
        <v>8.4604456310439193</v>
      </c>
      <c r="BK1265">
        <v>8.3489163977490808</v>
      </c>
      <c r="BL1265">
        <v>8.2058045948978098</v>
      </c>
      <c r="BM1265">
        <v>8.0297447865344207</v>
      </c>
    </row>
    <row r="1266" spans="1:65" x14ac:dyDescent="0.2">
      <c r="A1266" t="s">
        <v>3034</v>
      </c>
      <c r="B1266" t="s">
        <v>579</v>
      </c>
      <c r="C1266" t="s">
        <v>2995</v>
      </c>
      <c r="D1266" t="s">
        <v>1124</v>
      </c>
      <c r="AI1266">
        <v>22.7</v>
      </c>
      <c r="AN1266">
        <v>23.6</v>
      </c>
      <c r="AS1266">
        <v>28</v>
      </c>
      <c r="AX1266">
        <v>30.3</v>
      </c>
      <c r="BC1266">
        <v>34</v>
      </c>
      <c r="BH1266">
        <v>36.4</v>
      </c>
    </row>
    <row r="1267" spans="1:65" x14ac:dyDescent="0.2">
      <c r="A1267" t="s">
        <v>3034</v>
      </c>
      <c r="B1267" t="s">
        <v>579</v>
      </c>
      <c r="C1267" t="s">
        <v>4078</v>
      </c>
      <c r="D1267" t="s">
        <v>3415</v>
      </c>
      <c r="E1267">
        <v>243.11</v>
      </c>
      <c r="F1267">
        <v>238.792</v>
      </c>
      <c r="G1267">
        <v>234.47499999999999</v>
      </c>
      <c r="H1267">
        <v>231.238</v>
      </c>
      <c r="I1267">
        <v>228.00200000000001</v>
      </c>
      <c r="J1267">
        <v>224.76499999999999</v>
      </c>
      <c r="K1267">
        <v>221.529</v>
      </c>
      <c r="L1267">
        <v>218.292</v>
      </c>
      <c r="M1267">
        <v>215.374</v>
      </c>
      <c r="N1267">
        <v>212.45599999999999</v>
      </c>
      <c r="O1267">
        <v>209.53800000000001</v>
      </c>
      <c r="P1267">
        <v>206.619</v>
      </c>
      <c r="Q1267">
        <v>203.70099999999999</v>
      </c>
      <c r="R1267">
        <v>200.02600000000001</v>
      </c>
      <c r="S1267">
        <v>196.352</v>
      </c>
      <c r="T1267">
        <v>192.67699999999999</v>
      </c>
      <c r="U1267">
        <v>189.00200000000001</v>
      </c>
      <c r="V1267">
        <v>185.328</v>
      </c>
      <c r="W1267">
        <v>177.35900000000001</v>
      </c>
      <c r="X1267">
        <v>169.39</v>
      </c>
      <c r="Y1267">
        <v>161.42099999999999</v>
      </c>
      <c r="Z1267">
        <v>153.453</v>
      </c>
      <c r="AA1267">
        <v>145.48400000000001</v>
      </c>
      <c r="AB1267">
        <v>143.21</v>
      </c>
      <c r="AC1267">
        <v>140.93700000000001</v>
      </c>
      <c r="AD1267">
        <v>138.66399999999999</v>
      </c>
      <c r="AE1267">
        <v>136.38999999999999</v>
      </c>
      <c r="AF1267">
        <v>134.11699999999999</v>
      </c>
      <c r="AG1267">
        <v>132.35599999999999</v>
      </c>
      <c r="AH1267">
        <v>130.59399999999999</v>
      </c>
      <c r="AI1267">
        <v>128.833</v>
      </c>
      <c r="AJ1267">
        <v>127.072</v>
      </c>
      <c r="AK1267">
        <v>125.31</v>
      </c>
      <c r="AL1267">
        <v>123.541</v>
      </c>
      <c r="AM1267">
        <v>121.77200000000001</v>
      </c>
      <c r="AN1267">
        <v>120.003</v>
      </c>
      <c r="AO1267">
        <v>118.23399999999999</v>
      </c>
      <c r="AP1267">
        <v>116.465</v>
      </c>
      <c r="AQ1267">
        <v>114.705</v>
      </c>
      <c r="AR1267">
        <v>112.946</v>
      </c>
      <c r="AS1267">
        <v>111.18600000000001</v>
      </c>
      <c r="AT1267">
        <v>109.426</v>
      </c>
      <c r="AU1267">
        <v>107.666</v>
      </c>
      <c r="AV1267">
        <v>105.776</v>
      </c>
      <c r="AW1267">
        <v>103.887</v>
      </c>
      <c r="AX1267">
        <v>101.997</v>
      </c>
      <c r="AY1267">
        <v>100.107</v>
      </c>
      <c r="AZ1267">
        <v>98.218000000000004</v>
      </c>
      <c r="BA1267">
        <v>97.063000000000002</v>
      </c>
      <c r="BB1267">
        <v>95.906999999999996</v>
      </c>
      <c r="BC1267">
        <v>94.751999999999995</v>
      </c>
      <c r="BD1267">
        <v>93.596999999999994</v>
      </c>
      <c r="BE1267">
        <v>92.441999999999993</v>
      </c>
      <c r="BF1267">
        <v>91.394999999999996</v>
      </c>
      <c r="BG1267">
        <v>90.346999999999994</v>
      </c>
      <c r="BH1267">
        <v>89.3</v>
      </c>
      <c r="BI1267">
        <v>88.251999999999995</v>
      </c>
      <c r="BJ1267">
        <v>87.204999999999998</v>
      </c>
      <c r="BK1267">
        <v>77.998999999999995</v>
      </c>
      <c r="BL1267">
        <v>77.075000000000003</v>
      </c>
    </row>
    <row r="1268" spans="1:65" x14ac:dyDescent="0.2">
      <c r="A1268" t="s">
        <v>3034</v>
      </c>
      <c r="B1268" t="s">
        <v>579</v>
      </c>
      <c r="C1268" t="s">
        <v>2560</v>
      </c>
      <c r="D1268" t="s">
        <v>3764</v>
      </c>
      <c r="T1268">
        <v>10.55</v>
      </c>
      <c r="V1268">
        <v>9.4</v>
      </c>
      <c r="Y1268">
        <v>9.1</v>
      </c>
      <c r="Z1268">
        <v>8.1300000000000008</v>
      </c>
      <c r="AA1268">
        <v>11.46</v>
      </c>
      <c r="AB1268">
        <v>11.13</v>
      </c>
      <c r="AC1268">
        <v>13</v>
      </c>
      <c r="AD1268">
        <v>13.89</v>
      </c>
      <c r="AE1268">
        <v>12.94</v>
      </c>
      <c r="AF1268">
        <v>10.83</v>
      </c>
      <c r="AJ1268">
        <v>10.119999999999999</v>
      </c>
      <c r="AK1268">
        <v>9.44</v>
      </c>
      <c r="AL1268">
        <v>7.8</v>
      </c>
      <c r="AM1268">
        <v>8.25</v>
      </c>
      <c r="AN1268">
        <v>8.7200000000000006</v>
      </c>
      <c r="AO1268">
        <v>11.81</v>
      </c>
      <c r="AP1268">
        <v>12.14</v>
      </c>
      <c r="AQ1268">
        <v>15</v>
      </c>
      <c r="AR1268">
        <v>20.059999999999999</v>
      </c>
      <c r="AS1268">
        <v>20.52</v>
      </c>
      <c r="AT1268">
        <v>15.04</v>
      </c>
      <c r="AU1268">
        <v>14.48</v>
      </c>
      <c r="AV1268">
        <v>13.22</v>
      </c>
      <c r="AW1268">
        <v>12.74</v>
      </c>
      <c r="AX1268">
        <v>11.06</v>
      </c>
      <c r="AY1268">
        <v>11.29</v>
      </c>
      <c r="AZ1268">
        <v>10.25</v>
      </c>
      <c r="BA1268">
        <v>10.49</v>
      </c>
      <c r="BB1268">
        <v>11.29</v>
      </c>
      <c r="BC1268">
        <v>10.98</v>
      </c>
      <c r="BD1268">
        <v>10.11</v>
      </c>
      <c r="BE1268">
        <v>9.74</v>
      </c>
      <c r="BF1268">
        <v>9.0500000000000007</v>
      </c>
      <c r="BG1268">
        <v>8.57</v>
      </c>
      <c r="BH1268">
        <v>8.3000000000000007</v>
      </c>
      <c r="BI1268">
        <v>8.69</v>
      </c>
      <c r="BJ1268">
        <v>8.8699999999999992</v>
      </c>
      <c r="BK1268">
        <v>9.11</v>
      </c>
      <c r="BL1268">
        <v>9.9600000000000009</v>
      </c>
      <c r="BM1268">
        <v>15.04</v>
      </c>
    </row>
    <row r="1269" spans="1:65" x14ac:dyDescent="0.2">
      <c r="A1269" t="s">
        <v>3034</v>
      </c>
      <c r="B1269" t="s">
        <v>579</v>
      </c>
      <c r="C1269" t="s">
        <v>1213</v>
      </c>
      <c r="D1269" t="s">
        <v>3626</v>
      </c>
      <c r="AU1269">
        <v>14.5299997329712</v>
      </c>
      <c r="AV1269">
        <v>14.0100002288818</v>
      </c>
      <c r="AW1269">
        <v>14.579999923706101</v>
      </c>
      <c r="AX1269">
        <v>12.7700004577637</v>
      </c>
      <c r="AY1269">
        <v>17.950000762939499</v>
      </c>
      <c r="AZ1269">
        <v>12.2600002288818</v>
      </c>
      <c r="BA1269">
        <v>12.689999580383301</v>
      </c>
      <c r="BB1269">
        <v>13.3999996185303</v>
      </c>
      <c r="BC1269">
        <v>13.75</v>
      </c>
      <c r="BD1269">
        <v>13.210000038146999</v>
      </c>
      <c r="BE1269">
        <v>13.060000419616699</v>
      </c>
      <c r="BF1269">
        <v>12.5100002288818</v>
      </c>
      <c r="BG1269">
        <v>11.930000305175801</v>
      </c>
      <c r="BH1269">
        <v>11.819999694824199</v>
      </c>
      <c r="BI1269">
        <v>12.829999923706101</v>
      </c>
      <c r="BJ1269">
        <v>12.449999809265099</v>
      </c>
      <c r="BK1269">
        <v>12.949999809265099</v>
      </c>
      <c r="BL1269">
        <v>13.3599996566772</v>
      </c>
    </row>
    <row r="1270" spans="1:65" x14ac:dyDescent="0.2">
      <c r="A1270" t="s">
        <v>3034</v>
      </c>
      <c r="B1270" t="s">
        <v>579</v>
      </c>
      <c r="C1270" t="s">
        <v>4248</v>
      </c>
      <c r="D1270" t="s">
        <v>1461</v>
      </c>
      <c r="I1270">
        <v>52.59</v>
      </c>
      <c r="R1270">
        <v>49.77</v>
      </c>
      <c r="Y1270">
        <v>47.5</v>
      </c>
      <c r="AD1270">
        <v>49.43</v>
      </c>
      <c r="AE1270">
        <v>42.3</v>
      </c>
      <c r="AF1270">
        <v>44</v>
      </c>
      <c r="AH1270">
        <v>61.17</v>
      </c>
      <c r="AL1270">
        <v>54.04</v>
      </c>
      <c r="AO1270">
        <v>45.9</v>
      </c>
      <c r="AS1270">
        <v>64.849999999999994</v>
      </c>
      <c r="AT1270">
        <v>67.64</v>
      </c>
      <c r="AU1270">
        <v>66.599999999999994</v>
      </c>
      <c r="AV1270">
        <v>67.44</v>
      </c>
      <c r="AW1270">
        <v>65.94</v>
      </c>
      <c r="AX1270">
        <v>65.34</v>
      </c>
      <c r="AY1270">
        <v>65.02</v>
      </c>
      <c r="AZ1270">
        <v>63.21</v>
      </c>
      <c r="BA1270">
        <v>63.68</v>
      </c>
      <c r="BB1270">
        <v>66.56</v>
      </c>
      <c r="BC1270">
        <v>67.760000000000005</v>
      </c>
      <c r="BD1270">
        <v>68.47</v>
      </c>
      <c r="BE1270">
        <v>69.41</v>
      </c>
      <c r="BF1270">
        <v>69.03</v>
      </c>
      <c r="BG1270">
        <v>69.150000000000006</v>
      </c>
      <c r="BH1270">
        <v>69.48</v>
      </c>
      <c r="BI1270">
        <v>69.069999999999993</v>
      </c>
      <c r="BJ1270">
        <v>68.89</v>
      </c>
      <c r="BK1270">
        <v>68.39</v>
      </c>
      <c r="BL1270">
        <v>67.48</v>
      </c>
      <c r="BM1270">
        <v>62.7</v>
      </c>
    </row>
    <row r="1271" spans="1:65" x14ac:dyDescent="0.2">
      <c r="A1271" t="s">
        <v>3034</v>
      </c>
      <c r="B1271" t="s">
        <v>579</v>
      </c>
      <c r="C1271" t="s">
        <v>977</v>
      </c>
      <c r="D1271" t="s">
        <v>850</v>
      </c>
      <c r="AI1271">
        <v>58</v>
      </c>
      <c r="AJ1271">
        <v>58.22</v>
      </c>
      <c r="AK1271">
        <v>58.48</v>
      </c>
      <c r="AL1271">
        <v>58.75</v>
      </c>
      <c r="AM1271">
        <v>58.97</v>
      </c>
      <c r="AN1271">
        <v>59.08</v>
      </c>
      <c r="AO1271">
        <v>58.88</v>
      </c>
      <c r="AP1271">
        <v>58.76</v>
      </c>
      <c r="AQ1271">
        <v>58.34</v>
      </c>
      <c r="AR1271">
        <v>57.49</v>
      </c>
      <c r="AS1271">
        <v>57.36</v>
      </c>
      <c r="AT1271">
        <v>57.18</v>
      </c>
      <c r="AU1271">
        <v>57.45</v>
      </c>
      <c r="AV1271">
        <v>57.63</v>
      </c>
      <c r="AW1271">
        <v>54.75</v>
      </c>
      <c r="AX1271">
        <v>53.29</v>
      </c>
      <c r="AY1271">
        <v>51.37</v>
      </c>
      <c r="AZ1271">
        <v>49.45</v>
      </c>
      <c r="BA1271">
        <v>49.4</v>
      </c>
      <c r="BB1271">
        <v>52.97</v>
      </c>
      <c r="BC1271">
        <v>53.67</v>
      </c>
      <c r="BD1271">
        <v>54.67</v>
      </c>
      <c r="BE1271">
        <v>56.2</v>
      </c>
      <c r="BF1271">
        <v>55.06</v>
      </c>
      <c r="BG1271">
        <v>55.05</v>
      </c>
      <c r="BH1271">
        <v>55.22</v>
      </c>
      <c r="BI1271">
        <v>54.06</v>
      </c>
      <c r="BJ1271">
        <v>53.18</v>
      </c>
      <c r="BK1271">
        <v>52.68</v>
      </c>
      <c r="BL1271">
        <v>50.91</v>
      </c>
    </row>
    <row r="1272" spans="1:65" x14ac:dyDescent="0.2">
      <c r="A1272" t="s">
        <v>3034</v>
      </c>
      <c r="B1272" t="s">
        <v>579</v>
      </c>
      <c r="C1272" t="s">
        <v>2595</v>
      </c>
      <c r="D1272" t="s">
        <v>96</v>
      </c>
      <c r="BE1272">
        <v>15.6</v>
      </c>
      <c r="BG1272">
        <v>15.256309999999999</v>
      </c>
      <c r="BH1272">
        <v>14.6</v>
      </c>
    </row>
    <row r="1273" spans="1:65" x14ac:dyDescent="0.2">
      <c r="A1273" t="s">
        <v>3034</v>
      </c>
      <c r="B1273" t="s">
        <v>579</v>
      </c>
      <c r="C1273" t="s">
        <v>37</v>
      </c>
      <c r="D1273" t="s">
        <v>3871</v>
      </c>
      <c r="AZ1273">
        <v>11.96</v>
      </c>
      <c r="BB1273">
        <v>21.61</v>
      </c>
      <c r="BE1273">
        <v>28.32</v>
      </c>
      <c r="BG1273">
        <v>18.77</v>
      </c>
      <c r="BH1273">
        <v>19.559999999999999</v>
      </c>
    </row>
    <row r="1274" spans="1:65" x14ac:dyDescent="0.2">
      <c r="A1274" t="s">
        <v>3034</v>
      </c>
      <c r="B1274" t="s">
        <v>579</v>
      </c>
      <c r="C1274" t="s">
        <v>2375</v>
      </c>
      <c r="D1274" t="s">
        <v>2692</v>
      </c>
      <c r="AJ1274">
        <v>46.989998817443848</v>
      </c>
      <c r="AK1274">
        <v>46.910001754760749</v>
      </c>
      <c r="AL1274">
        <v>46.75</v>
      </c>
      <c r="AM1274">
        <v>46.569998741149909</v>
      </c>
      <c r="AN1274">
        <v>46.450000762939489</v>
      </c>
      <c r="AO1274">
        <v>46.55999946594234</v>
      </c>
      <c r="AP1274">
        <v>46.569999694824212</v>
      </c>
      <c r="AQ1274">
        <v>46.809998512268095</v>
      </c>
      <c r="AR1274">
        <v>47.530001640319838</v>
      </c>
      <c r="AS1274">
        <v>47.329998970031689</v>
      </c>
      <c r="AT1274">
        <v>47.310001373291016</v>
      </c>
      <c r="AU1274">
        <v>46.189998626708991</v>
      </c>
      <c r="AV1274">
        <v>46.759998321533232</v>
      </c>
      <c r="AW1274">
        <v>46.729998588562054</v>
      </c>
      <c r="AX1274">
        <v>46.609998703002951</v>
      </c>
      <c r="AY1274">
        <v>46.310001373290987</v>
      </c>
      <c r="AZ1274">
        <v>46.050000190734885</v>
      </c>
      <c r="BA1274">
        <v>46.280001640319817</v>
      </c>
      <c r="BB1274">
        <v>48.840000629425091</v>
      </c>
      <c r="BC1274">
        <v>49.110000610351598</v>
      </c>
      <c r="BD1274">
        <v>50.039999961853042</v>
      </c>
      <c r="BE1274">
        <v>49.970000267028816</v>
      </c>
      <c r="BF1274">
        <v>48.740001678466811</v>
      </c>
      <c r="BG1274">
        <v>47.6300015449524</v>
      </c>
      <c r="BH1274">
        <v>47.000000953674281</v>
      </c>
      <c r="BI1274">
        <v>46.920000553131153</v>
      </c>
      <c r="BJ1274">
        <v>46.51000022888185</v>
      </c>
      <c r="BK1274">
        <v>46.429998874664349</v>
      </c>
      <c r="BL1274">
        <v>46.079999446868868</v>
      </c>
    </row>
    <row r="1275" spans="1:65" x14ac:dyDescent="0.2">
      <c r="A1275" t="s">
        <v>3034</v>
      </c>
      <c r="B1275" t="s">
        <v>579</v>
      </c>
      <c r="C1275" t="s">
        <v>2301</v>
      </c>
      <c r="D1275" t="s">
        <v>3969</v>
      </c>
      <c r="AJ1275">
        <v>59.41</v>
      </c>
      <c r="AK1275">
        <v>60.35</v>
      </c>
      <c r="AL1275">
        <v>62.52</v>
      </c>
      <c r="AM1275">
        <v>62.98</v>
      </c>
      <c r="AN1275">
        <v>61.07</v>
      </c>
      <c r="AO1275">
        <v>57.26</v>
      </c>
      <c r="AP1275">
        <v>56.59</v>
      </c>
      <c r="AQ1275">
        <v>53</v>
      </c>
      <c r="AR1275">
        <v>46.88</v>
      </c>
      <c r="AS1275">
        <v>46.72</v>
      </c>
      <c r="AT1275">
        <v>52.36</v>
      </c>
      <c r="AU1275">
        <v>51.53</v>
      </c>
      <c r="AV1275">
        <v>52.97</v>
      </c>
      <c r="AW1275">
        <v>50.62</v>
      </c>
      <c r="AX1275">
        <v>51.47</v>
      </c>
      <c r="AY1275">
        <v>50.17</v>
      </c>
      <c r="AZ1275">
        <v>48.77</v>
      </c>
      <c r="BA1275">
        <v>48.57</v>
      </c>
      <c r="BB1275">
        <v>51.1</v>
      </c>
      <c r="BC1275">
        <v>52.33</v>
      </c>
      <c r="BD1275">
        <v>54.08</v>
      </c>
      <c r="BE1275">
        <v>56.16</v>
      </c>
      <c r="BF1275">
        <v>55.22</v>
      </c>
      <c r="BG1275">
        <v>55.4</v>
      </c>
      <c r="BH1275">
        <v>56.48</v>
      </c>
      <c r="BI1275">
        <v>54.07</v>
      </c>
      <c r="BJ1275">
        <v>52.87</v>
      </c>
      <c r="BK1275">
        <v>52.12</v>
      </c>
      <c r="BL1275">
        <v>49.56</v>
      </c>
    </row>
    <row r="1276" spans="1:65" x14ac:dyDescent="0.2">
      <c r="A1276" t="s">
        <v>3034</v>
      </c>
      <c r="B1276" t="s">
        <v>579</v>
      </c>
      <c r="C1276" t="s">
        <v>4156</v>
      </c>
      <c r="D1276" t="s">
        <v>883</v>
      </c>
      <c r="AK1276">
        <v>20.399999999999999</v>
      </c>
      <c r="AO1276">
        <v>27.7</v>
      </c>
      <c r="AR1276">
        <v>30.8</v>
      </c>
      <c r="AS1276">
        <v>27.6</v>
      </c>
      <c r="AT1276">
        <v>31.7</v>
      </c>
      <c r="AU1276">
        <v>23.9</v>
      </c>
      <c r="AV1276">
        <v>23.1</v>
      </c>
      <c r="AW1276">
        <v>22.5</v>
      </c>
      <c r="AX1276">
        <v>20.2</v>
      </c>
      <c r="BA1276">
        <v>19.2</v>
      </c>
      <c r="BB1276">
        <v>17.899999999999999</v>
      </c>
      <c r="BC1276">
        <v>16.100000000000001</v>
      </c>
      <c r="BD1276">
        <v>14.4</v>
      </c>
      <c r="BE1276">
        <v>13.8</v>
      </c>
      <c r="BF1276">
        <v>12.8</v>
      </c>
      <c r="BG1276">
        <v>11.8</v>
      </c>
      <c r="BH1276">
        <v>11.1</v>
      </c>
      <c r="BI1276">
        <v>10.9</v>
      </c>
      <c r="BJ1276">
        <v>10.4</v>
      </c>
      <c r="BK1276">
        <v>10.5</v>
      </c>
      <c r="BL1276">
        <v>11.4</v>
      </c>
    </row>
    <row r="1277" spans="1:65" x14ac:dyDescent="0.2">
      <c r="A1277" t="s">
        <v>3034</v>
      </c>
      <c r="B1277" t="s">
        <v>579</v>
      </c>
      <c r="C1277" t="s">
        <v>1980</v>
      </c>
      <c r="D1277" t="s">
        <v>1768</v>
      </c>
      <c r="AK1277">
        <v>3.7</v>
      </c>
      <c r="AO1277">
        <v>2.4</v>
      </c>
      <c r="AR1277">
        <v>2</v>
      </c>
      <c r="AS1277">
        <v>1.9</v>
      </c>
      <c r="AT1277">
        <v>2.4</v>
      </c>
      <c r="AU1277">
        <v>3.2</v>
      </c>
      <c r="AV1277">
        <v>3.5</v>
      </c>
      <c r="AW1277">
        <v>3.5</v>
      </c>
      <c r="AX1277">
        <v>3.6</v>
      </c>
      <c r="BA1277">
        <v>3</v>
      </c>
      <c r="BB1277">
        <v>3.3</v>
      </c>
      <c r="BC1277">
        <v>3.3</v>
      </c>
      <c r="BD1277">
        <v>3.5</v>
      </c>
      <c r="BE1277">
        <v>3.5</v>
      </c>
      <c r="BF1277">
        <v>3.5</v>
      </c>
      <c r="BG1277">
        <v>3.6</v>
      </c>
      <c r="BH1277">
        <v>3.8</v>
      </c>
      <c r="BI1277">
        <v>3.9</v>
      </c>
      <c r="BJ1277">
        <v>4.0999999999999996</v>
      </c>
      <c r="BK1277">
        <v>4</v>
      </c>
      <c r="BL1277">
        <v>3.7</v>
      </c>
    </row>
    <row r="1278" spans="1:65" x14ac:dyDescent="0.2">
      <c r="A1278" t="s">
        <v>3034</v>
      </c>
      <c r="B1278" t="s">
        <v>579</v>
      </c>
      <c r="C1278" t="s">
        <v>642</v>
      </c>
      <c r="D1278" t="s">
        <v>1321</v>
      </c>
      <c r="AS1278">
        <v>14.870922090000001</v>
      </c>
      <c r="AT1278">
        <v>15.26100349</v>
      </c>
      <c r="AU1278">
        <v>14.86234951</v>
      </c>
      <c r="AV1278">
        <v>15.596606250000001</v>
      </c>
      <c r="AW1278">
        <v>15.760174749999999</v>
      </c>
      <c r="AX1278">
        <v>16.835426330000001</v>
      </c>
      <c r="AY1278">
        <v>16.05467033</v>
      </c>
      <c r="AZ1278">
        <v>16.265666960000001</v>
      </c>
      <c r="BA1278">
        <v>17.683872220000001</v>
      </c>
      <c r="BB1278">
        <v>17.735763550000001</v>
      </c>
      <c r="BC1278">
        <v>17.34730721</v>
      </c>
      <c r="BD1278">
        <v>17.32942963</v>
      </c>
      <c r="BE1278">
        <v>16.72848892</v>
      </c>
      <c r="BF1278">
        <v>16.98225021</v>
      </c>
      <c r="BG1278">
        <v>17.195850369999999</v>
      </c>
      <c r="BH1278">
        <v>18.040107729999999</v>
      </c>
      <c r="BI1278">
        <v>19.093692780000001</v>
      </c>
      <c r="BJ1278">
        <v>19.41239929</v>
      </c>
      <c r="BK1278">
        <v>19.617330549999998</v>
      </c>
    </row>
    <row r="1279" spans="1:65" x14ac:dyDescent="0.2">
      <c r="A1279" t="s">
        <v>3034</v>
      </c>
      <c r="B1279" t="s">
        <v>579</v>
      </c>
      <c r="C1279" t="s">
        <v>2902</v>
      </c>
      <c r="D1279" t="s">
        <v>1202</v>
      </c>
      <c r="BA1279">
        <v>0.372776389122009</v>
      </c>
      <c r="BC1279">
        <v>0.33185034990310702</v>
      </c>
      <c r="BI1279">
        <v>0.24315151385962999</v>
      </c>
    </row>
    <row r="1280" spans="1:65" x14ac:dyDescent="0.2">
      <c r="A1280" t="s">
        <v>3034</v>
      </c>
      <c r="B1280" t="s">
        <v>579</v>
      </c>
      <c r="C1280" t="s">
        <v>3716</v>
      </c>
      <c r="D1280" t="s">
        <v>3476</v>
      </c>
      <c r="BI1280">
        <v>0.8</v>
      </c>
    </row>
    <row r="1281" spans="1:65" x14ac:dyDescent="0.2">
      <c r="A1281" t="s">
        <v>3034</v>
      </c>
      <c r="B1281" t="s">
        <v>579</v>
      </c>
      <c r="C1281" t="s">
        <v>1572</v>
      </c>
      <c r="D1281" t="s">
        <v>3824</v>
      </c>
      <c r="AS1281">
        <v>4.7</v>
      </c>
      <c r="AT1281">
        <v>4.7</v>
      </c>
      <c r="AU1281">
        <v>4.8</v>
      </c>
      <c r="AV1281">
        <v>4.8</v>
      </c>
      <c r="AW1281">
        <v>4.8</v>
      </c>
      <c r="AX1281">
        <v>4.8</v>
      </c>
      <c r="AY1281">
        <v>4.8</v>
      </c>
      <c r="AZ1281">
        <v>4.9000000000000004</v>
      </c>
      <c r="BA1281">
        <v>4.9000000000000004</v>
      </c>
      <c r="BB1281">
        <v>5</v>
      </c>
      <c r="BC1281">
        <v>5.0999999999999996</v>
      </c>
      <c r="BD1281">
        <v>5.0999999999999996</v>
      </c>
      <c r="BE1281">
        <v>5.2</v>
      </c>
      <c r="BF1281">
        <v>5.3</v>
      </c>
      <c r="BG1281">
        <v>5.3</v>
      </c>
      <c r="BH1281">
        <v>5.4</v>
      </c>
      <c r="BI1281">
        <v>5.5</v>
      </c>
      <c r="BJ1281">
        <v>5.6</v>
      </c>
      <c r="BK1281">
        <v>5.6</v>
      </c>
      <c r="BL1281">
        <v>5.7</v>
      </c>
      <c r="BM1281">
        <v>5.8</v>
      </c>
    </row>
    <row r="1282" spans="1:65" x14ac:dyDescent="0.2">
      <c r="A1282" t="s">
        <v>3034</v>
      </c>
      <c r="B1282" t="s">
        <v>579</v>
      </c>
      <c r="C1282" t="s">
        <v>608</v>
      </c>
      <c r="D1282" t="s">
        <v>3401</v>
      </c>
    </row>
    <row r="1283" spans="1:65" x14ac:dyDescent="0.2">
      <c r="A1283" t="s">
        <v>3034</v>
      </c>
      <c r="B1283" t="s">
        <v>579</v>
      </c>
      <c r="C1283" t="s">
        <v>289</v>
      </c>
      <c r="D1283" t="s">
        <v>992</v>
      </c>
      <c r="AZ1283">
        <v>17.899999999999999</v>
      </c>
      <c r="BC1283">
        <v>16.2</v>
      </c>
      <c r="BE1283">
        <v>14.9</v>
      </c>
      <c r="BG1283">
        <v>14</v>
      </c>
      <c r="BI1283">
        <v>13</v>
      </c>
      <c r="BK1283">
        <v>12.2</v>
      </c>
    </row>
    <row r="1284" spans="1:65" x14ac:dyDescent="0.2">
      <c r="A1284" t="s">
        <v>3034</v>
      </c>
      <c r="B1284" t="s">
        <v>579</v>
      </c>
      <c r="C1284" t="s">
        <v>1953</v>
      </c>
      <c r="D1284" t="s">
        <v>1071</v>
      </c>
      <c r="Y1284">
        <v>16</v>
      </c>
      <c r="Z1284">
        <v>20</v>
      </c>
      <c r="AA1284">
        <v>26</v>
      </c>
      <c r="AB1284">
        <v>42</v>
      </c>
      <c r="AC1284">
        <v>61</v>
      </c>
      <c r="AD1284">
        <v>61</v>
      </c>
      <c r="AE1284">
        <v>48</v>
      </c>
      <c r="AF1284">
        <v>58</v>
      </c>
      <c r="AG1284">
        <v>74</v>
      </c>
      <c r="AH1284">
        <v>78</v>
      </c>
      <c r="AI1284">
        <v>88</v>
      </c>
      <c r="AJ1284">
        <v>84</v>
      </c>
      <c r="AK1284">
        <v>78</v>
      </c>
      <c r="AL1284">
        <v>88</v>
      </c>
      <c r="AM1284">
        <v>85</v>
      </c>
      <c r="AN1284">
        <v>85</v>
      </c>
      <c r="AO1284">
        <v>85</v>
      </c>
      <c r="AP1284">
        <v>84</v>
      </c>
      <c r="AQ1284">
        <v>73</v>
      </c>
      <c r="AR1284">
        <v>74</v>
      </c>
      <c r="AS1284">
        <v>79</v>
      </c>
      <c r="AT1284">
        <v>80</v>
      </c>
      <c r="AU1284">
        <v>81</v>
      </c>
      <c r="AV1284">
        <v>92</v>
      </c>
      <c r="AW1284">
        <v>89</v>
      </c>
      <c r="AX1284">
        <v>93</v>
      </c>
      <c r="AY1284">
        <v>93</v>
      </c>
      <c r="AZ1284">
        <v>93</v>
      </c>
      <c r="BA1284">
        <v>92</v>
      </c>
      <c r="BB1284">
        <v>92</v>
      </c>
      <c r="BC1284">
        <v>88</v>
      </c>
      <c r="BD1284">
        <v>85</v>
      </c>
      <c r="BE1284">
        <v>91</v>
      </c>
      <c r="BF1284">
        <v>91</v>
      </c>
      <c r="BG1284">
        <v>90</v>
      </c>
      <c r="BH1284">
        <v>91</v>
      </c>
      <c r="BI1284">
        <v>91</v>
      </c>
      <c r="BJ1284">
        <v>92</v>
      </c>
      <c r="BK1284">
        <v>92</v>
      </c>
      <c r="BL1284">
        <v>92</v>
      </c>
    </row>
    <row r="1285" spans="1:65" x14ac:dyDescent="0.2">
      <c r="A1285" t="s">
        <v>3034</v>
      </c>
      <c r="B1285" t="s">
        <v>579</v>
      </c>
      <c r="C1285" t="s">
        <v>626</v>
      </c>
      <c r="D1285" t="s">
        <v>2912</v>
      </c>
      <c r="AS1285">
        <v>33.704629560000001</v>
      </c>
      <c r="AT1285">
        <v>34.029671550000003</v>
      </c>
      <c r="AU1285">
        <v>34.354713539999999</v>
      </c>
      <c r="AV1285">
        <v>34.679755530000001</v>
      </c>
      <c r="AW1285">
        <v>35.004797510000003</v>
      </c>
      <c r="AX1285">
        <v>35.329839499999999</v>
      </c>
      <c r="AY1285">
        <v>35.654881490000001</v>
      </c>
      <c r="AZ1285">
        <v>35.979923479999997</v>
      </c>
      <c r="BA1285">
        <v>36.304965469999999</v>
      </c>
      <c r="BB1285">
        <v>36.630007450000001</v>
      </c>
      <c r="BC1285">
        <v>36.955049440000003</v>
      </c>
      <c r="BD1285">
        <v>37.280091429999999</v>
      </c>
      <c r="BE1285">
        <v>37.605133420000001</v>
      </c>
      <c r="BF1285">
        <v>37.930175409999997</v>
      </c>
      <c r="BG1285">
        <v>38.255217389999999</v>
      </c>
      <c r="BH1285">
        <v>38.580259380000001</v>
      </c>
      <c r="BI1285">
        <v>38.905301369999997</v>
      </c>
      <c r="BJ1285">
        <v>39.230343359999999</v>
      </c>
      <c r="BK1285">
        <v>39.555385350000002</v>
      </c>
      <c r="BL1285">
        <v>39.880427330000003</v>
      </c>
      <c r="BM1285">
        <v>40.205469319999999</v>
      </c>
    </row>
    <row r="1286" spans="1:65" x14ac:dyDescent="0.2">
      <c r="A1286" t="s">
        <v>3034</v>
      </c>
      <c r="B1286" t="s">
        <v>579</v>
      </c>
      <c r="C1286" t="s">
        <v>2655</v>
      </c>
      <c r="D1286" t="s">
        <v>1656</v>
      </c>
      <c r="AI1286">
        <v>2.6</v>
      </c>
      <c r="AJ1286">
        <v>2.5</v>
      </c>
      <c r="AK1286">
        <v>2.4</v>
      </c>
      <c r="AL1286">
        <v>2.2999999999999998</v>
      </c>
      <c r="AM1286">
        <v>2.2000000000000002</v>
      </c>
      <c r="AN1286">
        <v>2.1</v>
      </c>
      <c r="AO1286">
        <v>2.1</v>
      </c>
      <c r="AP1286">
        <v>2</v>
      </c>
      <c r="AQ1286">
        <v>2</v>
      </c>
      <c r="AR1286">
        <v>2</v>
      </c>
      <c r="AS1286">
        <v>1.9</v>
      </c>
      <c r="AT1286">
        <v>1.9</v>
      </c>
      <c r="AU1286">
        <v>1.8</v>
      </c>
      <c r="AV1286">
        <v>1.8</v>
      </c>
      <c r="AW1286">
        <v>1.8</v>
      </c>
      <c r="AX1286">
        <v>1.7</v>
      </c>
      <c r="AY1286">
        <v>1.7</v>
      </c>
      <c r="AZ1286">
        <v>1.6</v>
      </c>
      <c r="BA1286">
        <v>1.6</v>
      </c>
      <c r="BB1286">
        <v>1.6</v>
      </c>
      <c r="BC1286">
        <v>1.5</v>
      </c>
      <c r="BD1286">
        <v>1.5</v>
      </c>
      <c r="BE1286">
        <v>1.5</v>
      </c>
      <c r="BF1286">
        <v>1.5</v>
      </c>
      <c r="BG1286">
        <v>1.4</v>
      </c>
      <c r="BH1286">
        <v>1.4</v>
      </c>
      <c r="BI1286">
        <v>1.4</v>
      </c>
      <c r="BJ1286">
        <v>1.4</v>
      </c>
      <c r="BK1286">
        <v>1.4</v>
      </c>
      <c r="BL1286">
        <v>1.4</v>
      </c>
    </row>
    <row r="1287" spans="1:65" x14ac:dyDescent="0.2">
      <c r="A1287" t="s">
        <v>3034</v>
      </c>
      <c r="B1287" t="s">
        <v>579</v>
      </c>
      <c r="C1287" t="s">
        <v>1042</v>
      </c>
      <c r="D1287" t="s">
        <v>2726</v>
      </c>
      <c r="AS1287">
        <v>30.3</v>
      </c>
      <c r="AT1287">
        <v>29.8</v>
      </c>
      <c r="AU1287">
        <v>29.3</v>
      </c>
      <c r="AV1287">
        <v>28.8</v>
      </c>
      <c r="AW1287">
        <v>28.2</v>
      </c>
      <c r="AX1287">
        <v>27.5</v>
      </c>
      <c r="AY1287">
        <v>26.8</v>
      </c>
      <c r="AZ1287">
        <v>25.9</v>
      </c>
      <c r="BA1287">
        <v>25</v>
      </c>
      <c r="BB1287">
        <v>24.1</v>
      </c>
      <c r="BC1287">
        <v>23.3</v>
      </c>
      <c r="BD1287">
        <v>22.6</v>
      </c>
      <c r="BE1287">
        <v>22.1</v>
      </c>
      <c r="BF1287">
        <v>21.6</v>
      </c>
      <c r="BG1287">
        <v>21.3</v>
      </c>
      <c r="BH1287">
        <v>21.1</v>
      </c>
      <c r="BI1287">
        <v>21</v>
      </c>
      <c r="BJ1287">
        <v>20.9</v>
      </c>
      <c r="BK1287">
        <v>21</v>
      </c>
      <c r="BL1287">
        <v>21.2</v>
      </c>
    </row>
    <row r="1288" spans="1:65" x14ac:dyDescent="0.2">
      <c r="A1288" t="s">
        <v>3034</v>
      </c>
      <c r="B1288" t="s">
        <v>579</v>
      </c>
      <c r="C1288" t="s">
        <v>3634</v>
      </c>
      <c r="D1288" t="s">
        <v>737</v>
      </c>
      <c r="AS1288">
        <v>60.3</v>
      </c>
      <c r="AX1288">
        <v>62.6</v>
      </c>
      <c r="BC1288">
        <v>63</v>
      </c>
      <c r="BH1288">
        <v>72.099999999999994</v>
      </c>
    </row>
    <row r="1289" spans="1:65" x14ac:dyDescent="0.2">
      <c r="A1289" t="s">
        <v>3034</v>
      </c>
      <c r="B1289" t="s">
        <v>579</v>
      </c>
      <c r="C1289" t="s">
        <v>1224</v>
      </c>
      <c r="D1289" t="s">
        <v>2661</v>
      </c>
      <c r="O1289">
        <v>4.2470498085021999</v>
      </c>
      <c r="P1289">
        <v>4.7213101387023899</v>
      </c>
      <c r="Q1289">
        <v>5.3231701850891104</v>
      </c>
      <c r="R1289">
        <v>5.7208800315856898</v>
      </c>
      <c r="S1289">
        <v>6.2466602325439498</v>
      </c>
      <c r="T1289">
        <v>7.1106200218200701</v>
      </c>
      <c r="U1289">
        <v>7.5281500816345197</v>
      </c>
      <c r="V1289">
        <v>8.5353899002075195</v>
      </c>
      <c r="W1289">
        <v>8.8199701309204102</v>
      </c>
      <c r="X1289">
        <v>9.0166196823120099</v>
      </c>
      <c r="Y1289">
        <v>8.8546800613403303</v>
      </c>
      <c r="Z1289">
        <v>10.1302795410156</v>
      </c>
      <c r="AA1289">
        <v>10.4747400283813</v>
      </c>
      <c r="AB1289">
        <v>10.920780181884799</v>
      </c>
      <c r="AC1289">
        <v>11.468580245971699</v>
      </c>
      <c r="AD1289">
        <v>11.756890296936</v>
      </c>
      <c r="AE1289">
        <v>12.4849796295166</v>
      </c>
      <c r="AF1289">
        <v>12.9714403152466</v>
      </c>
      <c r="AG1289">
        <v>13.677949905395501</v>
      </c>
      <c r="AH1289">
        <v>14.233429908752401</v>
      </c>
      <c r="AI1289">
        <v>14.654009819030801</v>
      </c>
      <c r="AJ1289">
        <v>15.345370292663601</v>
      </c>
      <c r="AK1289">
        <v>15.985059738159199</v>
      </c>
      <c r="AL1289">
        <v>16.151229858398398</v>
      </c>
      <c r="AM1289">
        <v>16.700199127197301</v>
      </c>
      <c r="AN1289">
        <v>16.669740676879901</v>
      </c>
      <c r="AO1289">
        <v>17.9104194641113</v>
      </c>
      <c r="AP1289">
        <v>21.10671043396</v>
      </c>
      <c r="AQ1289">
        <v>23.6721591949463</v>
      </c>
      <c r="AR1289">
        <v>23.297430038452099</v>
      </c>
      <c r="AS1289">
        <v>24.492000579833999</v>
      </c>
      <c r="AT1289">
        <v>25.347469329833999</v>
      </c>
      <c r="AU1289">
        <v>25.430610656738299</v>
      </c>
      <c r="AW1289">
        <v>28.1366291046143</v>
      </c>
      <c r="AX1289">
        <v>30.69215965271</v>
      </c>
      <c r="AY1289">
        <v>32.699478149414098</v>
      </c>
      <c r="AZ1289">
        <v>33.7499389648438</v>
      </c>
      <c r="BA1289">
        <v>36.076950073242202</v>
      </c>
      <c r="BB1289">
        <v>37.518989562988303</v>
      </c>
      <c r="BC1289">
        <v>39.413318634033203</v>
      </c>
      <c r="BD1289">
        <v>43.032310485839801</v>
      </c>
      <c r="BE1289">
        <v>45.307300567627003</v>
      </c>
      <c r="BF1289">
        <v>48.733108520507798</v>
      </c>
      <c r="BG1289">
        <v>51.4163818359375</v>
      </c>
      <c r="BH1289">
        <v>53.282138824462898</v>
      </c>
      <c r="BI1289">
        <v>55.484249114990199</v>
      </c>
      <c r="BJ1289">
        <v>56.434028625488303</v>
      </c>
      <c r="BK1289">
        <v>55.327491760253899</v>
      </c>
    </row>
    <row r="1290" spans="1:65" x14ac:dyDescent="0.2">
      <c r="A1290" t="s">
        <v>3034</v>
      </c>
      <c r="B1290" t="s">
        <v>579</v>
      </c>
      <c r="C1290" t="s">
        <v>3866</v>
      </c>
      <c r="D1290" t="s">
        <v>663</v>
      </c>
      <c r="AX1290">
        <v>12.870699882507299</v>
      </c>
      <c r="AY1290">
        <v>7.1925997734069798</v>
      </c>
      <c r="AZ1290">
        <v>5.7230100631713903</v>
      </c>
      <c r="BA1290">
        <v>5.2392201423645002</v>
      </c>
      <c r="BB1290">
        <v>3.47244000434875</v>
      </c>
      <c r="BC1290">
        <v>4.0220899581909197</v>
      </c>
      <c r="BD1290">
        <v>2.2259399890899698</v>
      </c>
      <c r="BE1290">
        <v>3.9461600780487101</v>
      </c>
      <c r="BF1290">
        <v>3.8129100799560498</v>
      </c>
      <c r="BG1290">
        <v>5.3869199752807599</v>
      </c>
      <c r="BH1290">
        <v>7.3933000564575204</v>
      </c>
      <c r="BI1290">
        <v>7.8262500762939498</v>
      </c>
      <c r="BJ1290">
        <v>7.0182800292968803</v>
      </c>
      <c r="BK1290">
        <v>5.36033010482788</v>
      </c>
    </row>
    <row r="1291" spans="1:65" x14ac:dyDescent="0.2">
      <c r="A1291" t="s">
        <v>3034</v>
      </c>
      <c r="B1291" t="s">
        <v>579</v>
      </c>
      <c r="C1291" t="s">
        <v>1586</v>
      </c>
      <c r="D1291" t="s">
        <v>1107</v>
      </c>
      <c r="AQ1291">
        <v>33.351600646972699</v>
      </c>
      <c r="AR1291">
        <v>32.359279632568402</v>
      </c>
      <c r="AS1291">
        <v>30.0819702148438</v>
      </c>
      <c r="AU1291">
        <v>24.070970535278299</v>
      </c>
      <c r="AW1291">
        <v>22.351600646972699</v>
      </c>
      <c r="AX1291">
        <v>23.7628498077393</v>
      </c>
      <c r="AY1291">
        <v>23.701150894165</v>
      </c>
      <c r="AZ1291">
        <v>24.0695095062256</v>
      </c>
      <c r="BA1291">
        <v>23.993059158325199</v>
      </c>
      <c r="BB1291">
        <v>22.189489364623999</v>
      </c>
      <c r="BC1291">
        <v>21.044120788574201</v>
      </c>
      <c r="BD1291">
        <v>20.4392795562744</v>
      </c>
      <c r="BE1291">
        <v>20.213939666748001</v>
      </c>
      <c r="BF1291">
        <v>20.937820434570298</v>
      </c>
      <c r="BG1291">
        <v>20.279720306396499</v>
      </c>
      <c r="BH1291">
        <v>21.184999465942401</v>
      </c>
      <c r="BI1291">
        <v>20.748029708862301</v>
      </c>
      <c r="BJ1291">
        <v>20.607179641723601</v>
      </c>
      <c r="BK1291">
        <v>20.440719604492202</v>
      </c>
    </row>
    <row r="1292" spans="1:65" x14ac:dyDescent="0.2">
      <c r="A1292" t="s">
        <v>3034</v>
      </c>
      <c r="B1292" t="s">
        <v>579</v>
      </c>
      <c r="C1292" t="s">
        <v>2862</v>
      </c>
      <c r="D1292" t="s">
        <v>367</v>
      </c>
      <c r="O1292">
        <v>6</v>
      </c>
      <c r="P1292">
        <v>6</v>
      </c>
      <c r="Q1292">
        <v>6</v>
      </c>
      <c r="R1292">
        <v>6</v>
      </c>
      <c r="S1292">
        <v>6</v>
      </c>
      <c r="T1292">
        <v>6</v>
      </c>
      <c r="U1292">
        <v>6</v>
      </c>
      <c r="V1292">
        <v>6</v>
      </c>
      <c r="W1292">
        <v>6</v>
      </c>
      <c r="X1292">
        <v>6</v>
      </c>
      <c r="Y1292">
        <v>6</v>
      </c>
      <c r="Z1292">
        <v>6</v>
      </c>
      <c r="AA1292">
        <v>6</v>
      </c>
      <c r="AB1292">
        <v>6</v>
      </c>
      <c r="AC1292">
        <v>6</v>
      </c>
      <c r="AD1292">
        <v>6</v>
      </c>
      <c r="AE1292">
        <v>6</v>
      </c>
      <c r="AF1292">
        <v>6</v>
      </c>
      <c r="AG1292">
        <v>6</v>
      </c>
      <c r="AH1292">
        <v>6</v>
      </c>
      <c r="AI1292">
        <v>6</v>
      </c>
      <c r="AJ1292">
        <v>6</v>
      </c>
      <c r="AK1292">
        <v>6</v>
      </c>
      <c r="AL1292">
        <v>6</v>
      </c>
      <c r="AM1292">
        <v>6</v>
      </c>
      <c r="AN1292">
        <v>6</v>
      </c>
      <c r="AO1292">
        <v>6</v>
      </c>
      <c r="AP1292">
        <v>6</v>
      </c>
      <c r="AQ1292">
        <v>6</v>
      </c>
      <c r="AR1292">
        <v>6</v>
      </c>
      <c r="AS1292">
        <v>6</v>
      </c>
      <c r="AT1292">
        <v>6</v>
      </c>
      <c r="AU1292">
        <v>6</v>
      </c>
      <c r="AV1292">
        <v>6</v>
      </c>
      <c r="AW1292">
        <v>6</v>
      </c>
      <c r="AX1292">
        <v>6</v>
      </c>
      <c r="AY1292">
        <v>6</v>
      </c>
      <c r="AZ1292">
        <v>6</v>
      </c>
      <c r="BA1292">
        <v>6</v>
      </c>
      <c r="BB1292">
        <v>6</v>
      </c>
      <c r="BC1292">
        <v>6</v>
      </c>
      <c r="BD1292">
        <v>6</v>
      </c>
      <c r="BE1292">
        <v>6</v>
      </c>
      <c r="BF1292">
        <v>6</v>
      </c>
      <c r="BG1292">
        <v>6</v>
      </c>
      <c r="BH1292">
        <v>6</v>
      </c>
      <c r="BI1292">
        <v>6</v>
      </c>
      <c r="BJ1292">
        <v>6</v>
      </c>
      <c r="BK1292">
        <v>6</v>
      </c>
      <c r="BL1292">
        <v>6</v>
      </c>
      <c r="BM1292">
        <v>6</v>
      </c>
    </row>
    <row r="1293" spans="1:65" x14ac:dyDescent="0.2">
      <c r="A1293" t="s">
        <v>3034</v>
      </c>
      <c r="B1293" t="s">
        <v>579</v>
      </c>
      <c r="C1293" t="s">
        <v>890</v>
      </c>
      <c r="D1293" t="s">
        <v>2174</v>
      </c>
      <c r="AE1293">
        <v>630649</v>
      </c>
      <c r="AJ1293">
        <v>669261</v>
      </c>
      <c r="AR1293">
        <v>95617</v>
      </c>
      <c r="AS1293">
        <v>74172</v>
      </c>
      <c r="AT1293">
        <v>171461</v>
      </c>
      <c r="AU1293">
        <v>150999</v>
      </c>
      <c r="AW1293">
        <v>77610</v>
      </c>
      <c r="BB1293">
        <v>10554</v>
      </c>
      <c r="BC1293">
        <v>41290</v>
      </c>
      <c r="BD1293">
        <v>53744</v>
      </c>
      <c r="BE1293">
        <v>97753</v>
      </c>
      <c r="BH1293">
        <v>76236</v>
      </c>
      <c r="BI1293">
        <v>98434</v>
      </c>
      <c r="BJ1293">
        <v>58849</v>
      </c>
      <c r="BK1293">
        <v>52922</v>
      </c>
    </row>
    <row r="1294" spans="1:65" x14ac:dyDescent="0.2">
      <c r="A1294" t="s">
        <v>3034</v>
      </c>
      <c r="B1294" t="s">
        <v>579</v>
      </c>
      <c r="C1294" t="s">
        <v>32</v>
      </c>
      <c r="D1294" t="s">
        <v>3582</v>
      </c>
      <c r="O1294">
        <v>48.308868408203097</v>
      </c>
      <c r="P1294">
        <v>34.0288696289063</v>
      </c>
      <c r="Q1294">
        <v>38.768310546875</v>
      </c>
      <c r="R1294">
        <v>34.395519256591797</v>
      </c>
      <c r="Z1294">
        <v>35.670558929443402</v>
      </c>
      <c r="AA1294">
        <v>52.064918518066399</v>
      </c>
      <c r="AB1294">
        <v>53.462711334228501</v>
      </c>
      <c r="AC1294">
        <v>47.907299041747997</v>
      </c>
      <c r="AD1294">
        <v>55.397560119628899</v>
      </c>
      <c r="AE1294">
        <v>63.800731658935497</v>
      </c>
      <c r="AF1294">
        <v>53.249748229980497</v>
      </c>
      <c r="AG1294">
        <v>53.188358306884801</v>
      </c>
      <c r="AK1294">
        <v>58.772819519042997</v>
      </c>
      <c r="AL1294">
        <v>63.244258880615199</v>
      </c>
      <c r="AM1294">
        <v>54.655120849609403</v>
      </c>
      <c r="AQ1294">
        <v>56.186519622802699</v>
      </c>
      <c r="AR1294">
        <v>64.037879943847699</v>
      </c>
      <c r="AW1294">
        <v>78.319030761718807</v>
      </c>
      <c r="AX1294">
        <v>77.279289245605497</v>
      </c>
      <c r="AY1294">
        <v>81.556892395019503</v>
      </c>
      <c r="BB1294">
        <v>83.992202758789105</v>
      </c>
      <c r="BC1294">
        <v>87.616416931152301</v>
      </c>
      <c r="BD1294">
        <v>82.611907958984403</v>
      </c>
      <c r="BE1294">
        <v>72.642036437988295</v>
      </c>
      <c r="BF1294">
        <v>81.183998107910199</v>
      </c>
      <c r="BG1294">
        <v>85.836143493652301</v>
      </c>
      <c r="BH1294">
        <v>87.881530761718807</v>
      </c>
      <c r="BI1294">
        <v>89.587516784667997</v>
      </c>
      <c r="BJ1294">
        <v>90.185111999511705</v>
      </c>
    </row>
    <row r="1295" spans="1:65" x14ac:dyDescent="0.2">
      <c r="A1295" t="s">
        <v>3034</v>
      </c>
      <c r="B1295" t="s">
        <v>579</v>
      </c>
      <c r="C1295" t="s">
        <v>1676</v>
      </c>
      <c r="D1295" t="s">
        <v>2677</v>
      </c>
      <c r="O1295">
        <v>147.44927000000001</v>
      </c>
      <c r="P1295">
        <v>146.07140999999999</v>
      </c>
      <c r="Q1295">
        <v>148.15525</v>
      </c>
      <c r="R1295">
        <v>151.12907000000001</v>
      </c>
      <c r="S1295">
        <v>151.19439</v>
      </c>
      <c r="AA1295">
        <v>135.93389999999999</v>
      </c>
      <c r="AB1295">
        <v>133.56480999999999</v>
      </c>
      <c r="AC1295">
        <v>129.21849</v>
      </c>
      <c r="AD1295">
        <v>123.78051000000001</v>
      </c>
      <c r="AE1295">
        <v>107.80923</v>
      </c>
      <c r="AF1295">
        <v>126.7324</v>
      </c>
      <c r="AG1295">
        <v>127.23962</v>
      </c>
      <c r="AH1295">
        <v>127.89035</v>
      </c>
      <c r="AI1295">
        <v>123.03791</v>
      </c>
      <c r="AJ1295">
        <v>127.35695</v>
      </c>
      <c r="AK1295">
        <v>112.50308</v>
      </c>
      <c r="AL1295">
        <v>147.78036</v>
      </c>
      <c r="AM1295">
        <v>138.16128</v>
      </c>
      <c r="AN1295">
        <v>146.80113</v>
      </c>
      <c r="AO1295">
        <v>150.33090999999999</v>
      </c>
      <c r="AQ1295">
        <v>146.4931</v>
      </c>
      <c r="AR1295">
        <v>146.01474999999999</v>
      </c>
      <c r="AS1295">
        <v>147.30609000000001</v>
      </c>
      <c r="AT1295">
        <v>139.89133000000001</v>
      </c>
      <c r="AU1295">
        <v>141.99169000000001</v>
      </c>
      <c r="AW1295">
        <v>137.72405000000001</v>
      </c>
      <c r="AX1295">
        <v>137.74868000000001</v>
      </c>
      <c r="AY1295">
        <v>134.1859</v>
      </c>
      <c r="AZ1295">
        <v>129.91573</v>
      </c>
      <c r="BA1295">
        <v>132.07086000000001</v>
      </c>
      <c r="BB1295">
        <v>124.3479</v>
      </c>
      <c r="BC1295">
        <v>119.62806999999999</v>
      </c>
      <c r="BD1295">
        <v>120.79855999999999</v>
      </c>
      <c r="BE1295">
        <v>122.62734</v>
      </c>
      <c r="BF1295">
        <v>125.3266</v>
      </c>
      <c r="BG1295">
        <v>122.85102000000001</v>
      </c>
      <c r="BH1295">
        <v>118.35232000000001</v>
      </c>
      <c r="BI1295">
        <v>117.40170000000001</v>
      </c>
      <c r="BJ1295">
        <v>114.55840999999999</v>
      </c>
      <c r="BK1295">
        <v>115.97085</v>
      </c>
    </row>
    <row r="1296" spans="1:65" x14ac:dyDescent="0.2">
      <c r="A1296" t="s">
        <v>3034</v>
      </c>
      <c r="B1296" t="s">
        <v>579</v>
      </c>
      <c r="C1296" t="s">
        <v>13</v>
      </c>
      <c r="D1296" t="s">
        <v>732</v>
      </c>
      <c r="AZ1296">
        <v>100</v>
      </c>
      <c r="BA1296">
        <v>100</v>
      </c>
      <c r="BB1296">
        <v>100</v>
      </c>
      <c r="BC1296">
        <v>100</v>
      </c>
      <c r="BD1296">
        <v>100</v>
      </c>
      <c r="BE1296">
        <v>100</v>
      </c>
      <c r="BF1296">
        <v>96.015060424804702</v>
      </c>
      <c r="BG1296">
        <v>96.994537353515597</v>
      </c>
    </row>
    <row r="1297" spans="1:65" x14ac:dyDescent="0.2">
      <c r="A1297" t="s">
        <v>3034</v>
      </c>
      <c r="B1297" t="s">
        <v>579</v>
      </c>
      <c r="C1297" t="s">
        <v>4228</v>
      </c>
      <c r="D1297" t="s">
        <v>129</v>
      </c>
      <c r="AL1297">
        <v>95.484649658203097</v>
      </c>
      <c r="AO1297">
        <v>96.995002746582003</v>
      </c>
      <c r="AW1297">
        <v>97.991310119628906</v>
      </c>
      <c r="AX1297">
        <v>97.958396911621094</v>
      </c>
      <c r="AY1297">
        <v>97.883171081542997</v>
      </c>
      <c r="AZ1297">
        <v>97.9686279296875</v>
      </c>
      <c r="BA1297">
        <v>97.989273071289105</v>
      </c>
      <c r="BB1297">
        <v>97.937431335449205</v>
      </c>
      <c r="BC1297">
        <v>98.098419189453097</v>
      </c>
      <c r="BD1297">
        <v>98.2393798828125</v>
      </c>
      <c r="BG1297">
        <v>98.540946960449205</v>
      </c>
      <c r="BH1297">
        <v>98.534729003906307</v>
      </c>
      <c r="BI1297">
        <v>98.668312072753906</v>
      </c>
      <c r="BK1297">
        <v>98.851646423339801</v>
      </c>
    </row>
    <row r="1298" spans="1:65" x14ac:dyDescent="0.2">
      <c r="A1298" t="s">
        <v>3034</v>
      </c>
      <c r="B1298" t="s">
        <v>579</v>
      </c>
      <c r="C1298" t="s">
        <v>660</v>
      </c>
      <c r="D1298" t="s">
        <v>2384</v>
      </c>
      <c r="BC1298">
        <v>58.6841983975199</v>
      </c>
      <c r="BD1298">
        <v>56.406748670268001</v>
      </c>
      <c r="BE1298">
        <v>54.567588324317597</v>
      </c>
      <c r="BG1298">
        <v>78.454645897579098</v>
      </c>
      <c r="BH1298">
        <v>40.066936166377403</v>
      </c>
      <c r="BI1298">
        <v>36.550308117398799</v>
      </c>
      <c r="BJ1298">
        <v>35.202505479132</v>
      </c>
      <c r="BK1298">
        <v>32.7880102955559</v>
      </c>
      <c r="BL1298">
        <v>31.398518550823699</v>
      </c>
    </row>
    <row r="1299" spans="1:65" x14ac:dyDescent="0.2">
      <c r="A1299" t="s">
        <v>3034</v>
      </c>
      <c r="B1299" t="s">
        <v>579</v>
      </c>
      <c r="C1299" t="s">
        <v>1511</v>
      </c>
      <c r="D1299" t="s">
        <v>4222</v>
      </c>
      <c r="AI1299">
        <v>189.51067805590301</v>
      </c>
      <c r="AJ1299">
        <v>236.987862918719</v>
      </c>
      <c r="AK1299">
        <v>292.19690071121897</v>
      </c>
      <c r="AL1299">
        <v>347.51237332758802</v>
      </c>
      <c r="AM1299">
        <v>416.06062910154901</v>
      </c>
      <c r="AN1299">
        <v>489.27902376055698</v>
      </c>
      <c r="AO1299">
        <v>574.20372332022396</v>
      </c>
      <c r="AP1299">
        <v>664.67836320839604</v>
      </c>
      <c r="AQ1299">
        <v>776.79067412043798</v>
      </c>
      <c r="AR1299">
        <v>842.81323160119405</v>
      </c>
      <c r="AS1299">
        <v>890.47230000386298</v>
      </c>
      <c r="AT1299">
        <v>935.01516835508505</v>
      </c>
      <c r="AU1299">
        <v>978.88126483564997</v>
      </c>
      <c r="AV1299">
        <v>1025.4050898447999</v>
      </c>
      <c r="AW1299">
        <v>1057.6024090926801</v>
      </c>
      <c r="AX1299">
        <v>1074.56894766909</v>
      </c>
      <c r="AY1299">
        <v>1085.67113964748</v>
      </c>
      <c r="AZ1299">
        <v>1114.09174944245</v>
      </c>
      <c r="BA1299">
        <v>1147.9895517738701</v>
      </c>
      <c r="BB1299">
        <v>1200.4853877590599</v>
      </c>
      <c r="BC1299">
        <v>1207.93987231146</v>
      </c>
      <c r="BD1299">
        <v>1210.9931640625</v>
      </c>
      <c r="BE1299">
        <v>1189.50366210938</v>
      </c>
      <c r="BF1299">
        <v>1220.91125488281</v>
      </c>
      <c r="BG1299">
        <v>1249.01916503906</v>
      </c>
      <c r="BH1299">
        <v>1305.77722167969</v>
      </c>
      <c r="BI1299">
        <v>1403.3064549999999</v>
      </c>
      <c r="BJ1299">
        <v>1467.281232</v>
      </c>
      <c r="BK1299">
        <v>1473.6396179999999</v>
      </c>
      <c r="BL1299">
        <v>1483.3637570000001</v>
      </c>
      <c r="BM1299">
        <v>1520.364403</v>
      </c>
    </row>
    <row r="1300" spans="1:65" x14ac:dyDescent="0.2">
      <c r="A1300" t="s">
        <v>3034</v>
      </c>
      <c r="B1300" t="s">
        <v>579</v>
      </c>
      <c r="C1300" t="s">
        <v>3558</v>
      </c>
      <c r="D1300" t="s">
        <v>408</v>
      </c>
      <c r="M1300">
        <v>17.182855350353783</v>
      </c>
      <c r="N1300">
        <v>16.283518233913703</v>
      </c>
      <c r="O1300">
        <v>17.464731297880537</v>
      </c>
      <c r="P1300">
        <v>13.869889619239272</v>
      </c>
      <c r="Q1300">
        <v>17.09481191619966</v>
      </c>
      <c r="R1300">
        <v>19.209822818168796</v>
      </c>
      <c r="S1300">
        <v>19.57017055474379</v>
      </c>
      <c r="T1300">
        <v>17.128534025298251</v>
      </c>
      <c r="U1300">
        <v>19.168210671282853</v>
      </c>
      <c r="V1300">
        <v>21.372705109807718</v>
      </c>
      <c r="W1300">
        <v>20.257051086329213</v>
      </c>
      <c r="X1300">
        <v>19.447772177087348</v>
      </c>
      <c r="Y1300">
        <v>19.593114112511067</v>
      </c>
      <c r="Z1300">
        <v>16.612514673477115</v>
      </c>
      <c r="AA1300">
        <v>14.519420029822861</v>
      </c>
      <c r="AB1300">
        <v>14.865204367391419</v>
      </c>
      <c r="AC1300">
        <v>15.69640792350395</v>
      </c>
      <c r="AD1300">
        <v>17.693616353426073</v>
      </c>
      <c r="AE1300">
        <v>23.252245274875545</v>
      </c>
      <c r="AF1300">
        <v>22.545723615412154</v>
      </c>
      <c r="AG1300">
        <v>23.472091467370522</v>
      </c>
      <c r="AH1300">
        <v>21.888688244006325</v>
      </c>
      <c r="AI1300">
        <v>21.937906975445035</v>
      </c>
      <c r="AJ1300">
        <v>23.98826077805882</v>
      </c>
      <c r="AK1300">
        <v>19.851097914438228</v>
      </c>
      <c r="AL1300">
        <v>18.446218324111083</v>
      </c>
      <c r="AM1300">
        <v>19.456376286624337</v>
      </c>
      <c r="AN1300">
        <v>18.83193994145633</v>
      </c>
      <c r="AO1300">
        <v>15.437001430274941</v>
      </c>
      <c r="AP1300">
        <v>13.799110470854725</v>
      </c>
      <c r="AQ1300">
        <v>13.099425010089023</v>
      </c>
      <c r="AR1300">
        <v>13.757488487752889</v>
      </c>
      <c r="AS1300">
        <v>13.874339983387484</v>
      </c>
      <c r="AT1300">
        <v>13.159119806731907</v>
      </c>
      <c r="AU1300">
        <v>14.309346096926975</v>
      </c>
      <c r="AV1300">
        <v>15.941086120164051</v>
      </c>
      <c r="AW1300">
        <v>17.433845526757331</v>
      </c>
      <c r="AX1300">
        <v>18.941985275803862</v>
      </c>
      <c r="AY1300">
        <v>19.557738965306743</v>
      </c>
      <c r="AZ1300">
        <v>19.272705351388616</v>
      </c>
      <c r="BA1300">
        <v>20.26949743137779</v>
      </c>
      <c r="BB1300">
        <v>19.158278832837958</v>
      </c>
      <c r="BC1300">
        <v>18.96606480795057</v>
      </c>
      <c r="BD1300">
        <v>20.172586404012463</v>
      </c>
      <c r="BE1300">
        <v>19.114746036924302</v>
      </c>
      <c r="BF1300">
        <v>18.798018057929703</v>
      </c>
      <c r="BG1300">
        <v>18.578764653639755</v>
      </c>
      <c r="BH1300">
        <v>17.395076570716956</v>
      </c>
      <c r="BI1300">
        <v>17.592144785489353</v>
      </c>
      <c r="BJ1300">
        <v>17.213981097523813</v>
      </c>
      <c r="BK1300">
        <v>16.602443796129052</v>
      </c>
      <c r="BL1300">
        <v>16.543800435303812</v>
      </c>
      <c r="BM1300">
        <v>14.054035523710025</v>
      </c>
    </row>
    <row r="1301" spans="1:65" x14ac:dyDescent="0.2">
      <c r="A1301" t="s">
        <v>3034</v>
      </c>
      <c r="B1301" t="s">
        <v>579</v>
      </c>
      <c r="C1301" t="s">
        <v>3235</v>
      </c>
      <c r="D1301" t="s">
        <v>1209</v>
      </c>
      <c r="E1301">
        <v>26666073500</v>
      </c>
      <c r="F1301">
        <v>30315933800</v>
      </c>
      <c r="G1301">
        <v>34051664400</v>
      </c>
      <c r="H1301">
        <v>43167949800</v>
      </c>
      <c r="I1301">
        <v>53550789200</v>
      </c>
      <c r="J1301">
        <v>59797600000</v>
      </c>
      <c r="K1301">
        <v>72612300000</v>
      </c>
      <c r="L1301">
        <v>81082700000</v>
      </c>
      <c r="M1301">
        <v>95472933333.424896</v>
      </c>
      <c r="N1301">
        <v>109441741300.12199</v>
      </c>
      <c r="O1301">
        <v>129577343700.17099</v>
      </c>
      <c r="P1301">
        <v>152390665213.138</v>
      </c>
      <c r="Q1301">
        <v>185292736094.272</v>
      </c>
      <c r="R1301">
        <v>238177574701.95001</v>
      </c>
      <c r="S1301">
        <v>317546412909.87402</v>
      </c>
      <c r="T1301">
        <v>395146692561.03204</v>
      </c>
      <c r="U1301">
        <v>519902576065.69995</v>
      </c>
      <c r="V1301">
        <v>704348608037.47998</v>
      </c>
      <c r="W1301">
        <v>896169644884.422</v>
      </c>
      <c r="X1301">
        <v>1176425654524.7898</v>
      </c>
      <c r="Y1301">
        <v>1567535002243.0298</v>
      </c>
      <c r="Z1301">
        <v>1956387117260.75</v>
      </c>
      <c r="AA1301">
        <v>2435237814379.1299</v>
      </c>
      <c r="AB1301">
        <v>2958329025500.5098</v>
      </c>
      <c r="AC1301">
        <v>3697796844375.6602</v>
      </c>
      <c r="AD1301">
        <v>4727510958333.75</v>
      </c>
      <c r="AE1301">
        <v>6448387043666.6699</v>
      </c>
      <c r="AF1301">
        <v>8341619075000</v>
      </c>
      <c r="AG1301">
        <v>11209289660833.299</v>
      </c>
      <c r="AH1301">
        <v>14247193976416.699</v>
      </c>
      <c r="AI1301">
        <v>22872465428750</v>
      </c>
      <c r="AJ1301">
        <v>29808034037800</v>
      </c>
      <c r="AK1301">
        <v>38195635652400</v>
      </c>
      <c r="AL1301">
        <v>50733361508400</v>
      </c>
      <c r="AM1301">
        <v>66300906959300</v>
      </c>
      <c r="AN1301">
        <v>82982054503900</v>
      </c>
      <c r="AO1301">
        <v>98573299331000</v>
      </c>
      <c r="AP1301">
        <v>119053900700700</v>
      </c>
      <c r="AQ1301">
        <v>138063754793600</v>
      </c>
      <c r="AR1301">
        <v>149184921068000</v>
      </c>
      <c r="AS1301">
        <v>204028556833000</v>
      </c>
      <c r="AT1301">
        <v>220277195216400</v>
      </c>
      <c r="AU1301">
        <v>238733413817000</v>
      </c>
      <c r="AV1301">
        <v>263043220516300</v>
      </c>
      <c r="AW1301">
        <v>297078585469900</v>
      </c>
      <c r="AX1301">
        <v>329466000000000</v>
      </c>
      <c r="AY1301">
        <v>371576000000000</v>
      </c>
      <c r="AZ1301">
        <v>415511000000000</v>
      </c>
      <c r="BA1301">
        <v>460086000000000</v>
      </c>
      <c r="BB1301">
        <v>486165000000000</v>
      </c>
      <c r="BC1301">
        <v>524148000000000</v>
      </c>
      <c r="BD1301">
        <v>592552000000000</v>
      </c>
      <c r="BE1301">
        <v>641127000000000</v>
      </c>
      <c r="BF1301">
        <v>689033000000000</v>
      </c>
      <c r="BG1301">
        <v>740235000000000</v>
      </c>
      <c r="BH1301">
        <v>793310000000000</v>
      </c>
      <c r="BI1301">
        <v>854429000000000</v>
      </c>
      <c r="BJ1301">
        <v>903651000000000</v>
      </c>
      <c r="BK1301">
        <v>962390000000000</v>
      </c>
      <c r="BL1301">
        <v>1037723000000000</v>
      </c>
      <c r="BM1301">
        <v>982687186421066</v>
      </c>
    </row>
    <row r="1302" spans="1:65" x14ac:dyDescent="0.2">
      <c r="A1302" t="s">
        <v>3034</v>
      </c>
      <c r="B1302" t="s">
        <v>579</v>
      </c>
      <c r="C1302" t="s">
        <v>761</v>
      </c>
      <c r="D1302" t="s">
        <v>1390</v>
      </c>
      <c r="O1302">
        <v>1.59549307654504E-2</v>
      </c>
      <c r="P1302">
        <v>1.7994729607239E-2</v>
      </c>
      <c r="Q1302">
        <v>1.58102475965167E-2</v>
      </c>
      <c r="R1302">
        <v>1.52922146288141E-2</v>
      </c>
      <c r="S1302">
        <v>2.7945003208693201E-2</v>
      </c>
      <c r="T1302">
        <v>5.1243687216580701E-2</v>
      </c>
      <c r="U1302">
        <v>3.8435315420044601E-2</v>
      </c>
      <c r="V1302">
        <v>1.3288764084049101E-2</v>
      </c>
      <c r="W1302">
        <v>1.89967253149343E-2</v>
      </c>
      <c r="X1302">
        <v>7.5864467842130107E-2</v>
      </c>
      <c r="Y1302">
        <v>0.12517154434810901</v>
      </c>
      <c r="Z1302">
        <v>0.101314431034987</v>
      </c>
      <c r="AA1302">
        <v>4.2848379368690903E-2</v>
      </c>
      <c r="AB1302">
        <v>0.126371385366014</v>
      </c>
      <c r="AC1302">
        <v>0.111450434443818</v>
      </c>
      <c r="AD1302">
        <v>0.12877949185611201</v>
      </c>
      <c r="AE1302">
        <v>0.114526388538082</v>
      </c>
      <c r="AF1302">
        <v>8.3774209244569603E-2</v>
      </c>
      <c r="AG1302">
        <v>7.6140321939437802E-2</v>
      </c>
      <c r="AH1302">
        <v>9.6546462237400502E-2</v>
      </c>
      <c r="AI1302">
        <v>0.10027513973726999</v>
      </c>
      <c r="AJ1302">
        <v>9.3421769338783198E-2</v>
      </c>
      <c r="AK1302">
        <v>7.0460380040244602E-2</v>
      </c>
      <c r="AL1302">
        <v>6.8820243648422999E-2</v>
      </c>
      <c r="AM1302">
        <v>4.9179512204096498E-2</v>
      </c>
      <c r="AN1302">
        <v>4.5161491537796201E-2</v>
      </c>
      <c r="AO1302">
        <v>5.53674807143291E-2</v>
      </c>
      <c r="AP1302">
        <v>6.8003411053598195E-2</v>
      </c>
      <c r="AQ1302">
        <v>7.0978998204356505E-2</v>
      </c>
      <c r="AR1302">
        <v>8.3978066808891402E-2</v>
      </c>
      <c r="AS1302">
        <v>0.10800161020217</v>
      </c>
      <c r="AT1302">
        <v>0.11749775881586599</v>
      </c>
      <c r="AU1302">
        <v>0.114856888624725</v>
      </c>
      <c r="AV1302">
        <v>0.112466661596326</v>
      </c>
      <c r="AW1302">
        <v>0.102562971517159</v>
      </c>
      <c r="AX1302">
        <v>0.112438578279506</v>
      </c>
      <c r="AY1302">
        <v>0.13215726056091601</v>
      </c>
      <c r="AZ1302">
        <v>0.11773547487347701</v>
      </c>
      <c r="BA1302">
        <v>0.13974819026916099</v>
      </c>
      <c r="BB1302">
        <v>0.180990610050659</v>
      </c>
      <c r="BC1302">
        <v>0.133822973622098</v>
      </c>
      <c r="BD1302">
        <v>0.17252268486900199</v>
      </c>
      <c r="BE1302">
        <v>0.195438718396131</v>
      </c>
      <c r="BF1302">
        <v>0.22724974758871999</v>
      </c>
      <c r="BG1302">
        <v>0.155917376555882</v>
      </c>
      <c r="BH1302">
        <v>0.119484698857193</v>
      </c>
      <c r="BI1302">
        <v>7.9489180982591404E-2</v>
      </c>
      <c r="BJ1302">
        <v>0.103101508413077</v>
      </c>
      <c r="BK1302">
        <v>0.167398192831094</v>
      </c>
      <c r="BL1302">
        <v>0.13137385050922501</v>
      </c>
    </row>
    <row r="1303" spans="1:65" x14ac:dyDescent="0.2">
      <c r="A1303" t="s">
        <v>3034</v>
      </c>
      <c r="B1303" t="s">
        <v>579</v>
      </c>
      <c r="C1303" t="s">
        <v>3894</v>
      </c>
      <c r="D1303" t="s">
        <v>56</v>
      </c>
      <c r="E1303">
        <v>-163163900</v>
      </c>
      <c r="F1303">
        <v>-158156400</v>
      </c>
      <c r="G1303">
        <v>-3096100.0000038147</v>
      </c>
      <c r="H1303">
        <v>40421300</v>
      </c>
      <c r="I1303">
        <v>-101392500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0</v>
      </c>
      <c r="AM1303">
        <v>0</v>
      </c>
      <c r="AN1303">
        <v>0</v>
      </c>
      <c r="AO1303">
        <v>0</v>
      </c>
      <c r="AP1303">
        <v>0</v>
      </c>
      <c r="AQ1303">
        <v>0</v>
      </c>
      <c r="AR1303">
        <v>0</v>
      </c>
      <c r="AS1303">
        <v>0</v>
      </c>
      <c r="AT1303">
        <v>0</v>
      </c>
      <c r="AU1303">
        <v>0</v>
      </c>
      <c r="AV1303">
        <v>0</v>
      </c>
      <c r="AW1303">
        <v>0</v>
      </c>
      <c r="AX1303">
        <v>0</v>
      </c>
      <c r="AY1303">
        <v>0</v>
      </c>
      <c r="AZ1303">
        <v>0</v>
      </c>
      <c r="BA1303">
        <v>0</v>
      </c>
      <c r="BB1303">
        <v>0</v>
      </c>
      <c r="BC1303">
        <v>0</v>
      </c>
      <c r="BD1303">
        <v>0</v>
      </c>
      <c r="BE1303">
        <v>-1</v>
      </c>
      <c r="BF1303">
        <v>-1</v>
      </c>
      <c r="BG1303">
        <v>-1</v>
      </c>
      <c r="BH1303">
        <v>0</v>
      </c>
      <c r="BI1303">
        <v>0</v>
      </c>
      <c r="BJ1303">
        <v>0</v>
      </c>
      <c r="BK1303">
        <v>0</v>
      </c>
      <c r="BL1303">
        <v>0</v>
      </c>
      <c r="BM1303">
        <v>4</v>
      </c>
    </row>
    <row r="1304" spans="1:65" x14ac:dyDescent="0.2">
      <c r="A1304" t="s">
        <v>3034</v>
      </c>
      <c r="B1304" t="s">
        <v>579</v>
      </c>
      <c r="C1304" t="s">
        <v>507</v>
      </c>
      <c r="D1304" t="s">
        <v>1258</v>
      </c>
      <c r="O1304">
        <v>5939515846.8273897</v>
      </c>
      <c r="P1304">
        <v>6485736539.4958696</v>
      </c>
      <c r="Q1304">
        <v>7228341427.1904802</v>
      </c>
      <c r="R1304">
        <v>8701376856.1235905</v>
      </c>
      <c r="S1304">
        <v>10266613343.642099</v>
      </c>
      <c r="T1304">
        <v>10874453088.15</v>
      </c>
      <c r="U1304">
        <v>12898857697.561899</v>
      </c>
      <c r="V1304">
        <v>16783707894.0284</v>
      </c>
      <c r="W1304">
        <v>20315496606.832199</v>
      </c>
      <c r="X1304">
        <v>24192618544.961498</v>
      </c>
      <c r="Y1304">
        <v>29007502778.882</v>
      </c>
      <c r="Z1304">
        <v>31452083437.537701</v>
      </c>
      <c r="AA1304">
        <v>33436635015.469299</v>
      </c>
      <c r="AB1304">
        <v>32494182203.659199</v>
      </c>
      <c r="AC1304">
        <v>31684748586.063599</v>
      </c>
      <c r="AD1304">
        <v>28479230442.5103</v>
      </c>
      <c r="AE1304">
        <v>28799145204.6619</v>
      </c>
      <c r="AF1304">
        <v>29085625217.153099</v>
      </c>
      <c r="AG1304">
        <v>32148011526.275501</v>
      </c>
      <c r="AH1304">
        <v>31202774700.776501</v>
      </c>
      <c r="AI1304">
        <v>37835388828.422302</v>
      </c>
      <c r="AJ1304">
        <v>40165048438.653702</v>
      </c>
      <c r="AK1304">
        <v>48522850442.461899</v>
      </c>
      <c r="AL1304">
        <v>56146927165.273598</v>
      </c>
      <c r="AM1304">
        <v>70038644063.6436</v>
      </c>
      <c r="AN1304">
        <v>78606882633.220795</v>
      </c>
      <c r="AO1304">
        <v>80879709867.339706</v>
      </c>
      <c r="AP1304">
        <v>88858201562.535706</v>
      </c>
      <c r="AQ1304">
        <v>82507768230.798401</v>
      </c>
      <c r="AR1304">
        <v>69740388021.231598</v>
      </c>
      <c r="AS1304">
        <v>79582494173.916504</v>
      </c>
      <c r="AT1304">
        <v>79857510107.792297</v>
      </c>
      <c r="AU1304">
        <v>79381071885.921997</v>
      </c>
      <c r="AV1304">
        <v>75473215954.573196</v>
      </c>
      <c r="AW1304">
        <v>92728309876.301804</v>
      </c>
      <c r="AX1304">
        <v>116401195903.51801</v>
      </c>
      <c r="AY1304">
        <v>128517086157.974</v>
      </c>
      <c r="AZ1304">
        <v>165545089115.12701</v>
      </c>
      <c r="BA1304">
        <v>190570270578.68301</v>
      </c>
      <c r="BB1304">
        <v>188381688022.61801</v>
      </c>
      <c r="BC1304">
        <v>227653270475.651</v>
      </c>
      <c r="BD1304">
        <v>257726047264.961</v>
      </c>
      <c r="BE1304">
        <v>289022708286.23102</v>
      </c>
      <c r="BF1304">
        <v>300768714501.34198</v>
      </c>
      <c r="BG1304">
        <v>305696660133.39203</v>
      </c>
      <c r="BH1304">
        <v>246030984084.77499</v>
      </c>
      <c r="BI1304">
        <v>239321629488.625</v>
      </c>
      <c r="BJ1304">
        <v>259639346972.61899</v>
      </c>
      <c r="BK1304">
        <v>273204839492.65601</v>
      </c>
      <c r="BL1304">
        <v>264088642617.578</v>
      </c>
    </row>
    <row r="1305" spans="1:65" x14ac:dyDescent="0.2">
      <c r="A1305" t="s">
        <v>3034</v>
      </c>
      <c r="B1305" t="s">
        <v>579</v>
      </c>
      <c r="C1305" t="s">
        <v>121</v>
      </c>
      <c r="D1305" t="s">
        <v>2322</v>
      </c>
      <c r="O1305">
        <v>75109331.257617205</v>
      </c>
      <c r="P1305">
        <v>86151286.829368696</v>
      </c>
      <c r="Q1305">
        <v>95398046.993053406</v>
      </c>
      <c r="R1305">
        <v>110140840.813728</v>
      </c>
      <c r="S1305">
        <v>132877508.19769301</v>
      </c>
      <c r="T1305">
        <v>146079331.18677801</v>
      </c>
      <c r="U1305">
        <v>167213379.51129901</v>
      </c>
      <c r="V1305">
        <v>187631044.380977</v>
      </c>
      <c r="W1305">
        <v>217497264.83167401</v>
      </c>
      <c r="X1305">
        <v>256732307.99954501</v>
      </c>
      <c r="Y1305">
        <v>285725886.86465502</v>
      </c>
      <c r="Z1305">
        <v>320538545.322056</v>
      </c>
      <c r="AA1305">
        <v>359395825.793594</v>
      </c>
      <c r="AB1305">
        <v>411276458.38936001</v>
      </c>
      <c r="AC1305">
        <v>431565424.70796698</v>
      </c>
      <c r="AD1305">
        <v>449641972.53493297</v>
      </c>
      <c r="AE1305">
        <v>476021197.529787</v>
      </c>
      <c r="AF1305">
        <v>512846813.71500897</v>
      </c>
      <c r="AG1305">
        <v>563938973.61791098</v>
      </c>
      <c r="AH1305">
        <v>608241361.30059898</v>
      </c>
      <c r="AI1305">
        <v>694940831.06232405</v>
      </c>
      <c r="AJ1305">
        <v>731835284.43765903</v>
      </c>
      <c r="AK1305">
        <v>831390549.03213799</v>
      </c>
      <c r="AL1305">
        <v>897906833.98515999</v>
      </c>
      <c r="AM1305">
        <v>989706717.96625495</v>
      </c>
      <c r="AN1305">
        <v>911519606.13570702</v>
      </c>
      <c r="AO1305">
        <v>963633924.63902402</v>
      </c>
      <c r="AP1305">
        <v>1074871684.58056</v>
      </c>
      <c r="AQ1305">
        <v>1129695083.1343901</v>
      </c>
      <c r="AR1305">
        <v>1003698147.09623</v>
      </c>
      <c r="AS1305">
        <v>1075427010.0474</v>
      </c>
      <c r="AT1305">
        <v>1091732178.5041399</v>
      </c>
      <c r="AU1305">
        <v>1121613736.63132</v>
      </c>
      <c r="AV1305">
        <v>1205090104.66872</v>
      </c>
      <c r="AW1305">
        <v>1213577005.2309501</v>
      </c>
      <c r="AX1305">
        <v>1416029106.5081201</v>
      </c>
      <c r="AY1305">
        <v>1540534182.47662</v>
      </c>
      <c r="AZ1305">
        <v>1604414940.0190499</v>
      </c>
      <c r="BA1305">
        <v>1823986510.1480999</v>
      </c>
      <c r="BB1305">
        <v>2022765537.6011801</v>
      </c>
      <c r="BC1305">
        <v>2199483637.4993501</v>
      </c>
      <c r="BD1305">
        <v>2292559053.2941999</v>
      </c>
      <c r="BE1305">
        <v>2490352645.2192101</v>
      </c>
      <c r="BF1305">
        <v>2996537772.4752698</v>
      </c>
      <c r="BG1305">
        <v>2916913971.7224798</v>
      </c>
      <c r="BH1305">
        <v>3271908966.9114599</v>
      </c>
      <c r="BI1305">
        <v>3513187428.1058302</v>
      </c>
      <c r="BJ1305">
        <v>3732173739.4773698</v>
      </c>
      <c r="BK1305">
        <v>4031773471.8277798</v>
      </c>
      <c r="BL1305">
        <v>4365877860.1948099</v>
      </c>
    </row>
    <row r="1306" spans="1:65" x14ac:dyDescent="0.2">
      <c r="A1306" t="s">
        <v>3034</v>
      </c>
      <c r="B1306" t="s">
        <v>579</v>
      </c>
      <c r="C1306" t="s">
        <v>2545</v>
      </c>
      <c r="D1306" t="s">
        <v>2047</v>
      </c>
      <c r="J1306">
        <v>27.378984261341095</v>
      </c>
      <c r="K1306">
        <v>26.12267176093334</v>
      </c>
      <c r="L1306">
        <v>27.992757739278613</v>
      </c>
      <c r="M1306">
        <v>27.423739984758296</v>
      </c>
      <c r="N1306">
        <v>27.516826578834312</v>
      </c>
      <c r="O1306">
        <v>27.639943359845748</v>
      </c>
      <c r="P1306">
        <v>27.731162516197731</v>
      </c>
      <c r="Q1306">
        <v>28.757370236374953</v>
      </c>
      <c r="R1306">
        <v>30.52146734660306</v>
      </c>
      <c r="S1306">
        <v>30.005831554915879</v>
      </c>
      <c r="T1306">
        <v>29.218134423413016</v>
      </c>
      <c r="U1306">
        <v>30.83341161440622</v>
      </c>
      <c r="V1306">
        <v>30.301845316320986</v>
      </c>
      <c r="W1306">
        <v>29.964254574281984</v>
      </c>
      <c r="X1306">
        <v>29.523551564286176</v>
      </c>
      <c r="Y1306">
        <v>31.588849556401311</v>
      </c>
      <c r="Z1306">
        <v>30.603604144296902</v>
      </c>
      <c r="AA1306">
        <v>30.882698020020037</v>
      </c>
      <c r="AB1306">
        <v>31.50061703191442</v>
      </c>
      <c r="AC1306">
        <v>33.262286002327443</v>
      </c>
      <c r="AD1306">
        <v>34.603714988854954</v>
      </c>
      <c r="AE1306">
        <v>36.173952807001108</v>
      </c>
      <c r="AF1306">
        <v>34.748132679268686</v>
      </c>
      <c r="AG1306">
        <v>36.233227417684652</v>
      </c>
      <c r="AH1306">
        <v>36.944352370421662</v>
      </c>
      <c r="AI1306">
        <v>31.496860218193184</v>
      </c>
      <c r="AJ1306">
        <v>31.630410369324167</v>
      </c>
      <c r="AK1306">
        <v>29.700210557303318</v>
      </c>
      <c r="AL1306">
        <v>30.168880331547737</v>
      </c>
      <c r="AM1306">
        <v>29.114681975124938</v>
      </c>
      <c r="AN1306">
        <v>29.228924004870777</v>
      </c>
      <c r="AO1306">
        <v>28.519001957166928</v>
      </c>
      <c r="AP1306">
        <v>27.078670360670703</v>
      </c>
      <c r="AQ1306">
        <v>26.39229160597441</v>
      </c>
      <c r="AR1306">
        <v>26.720787559107062</v>
      </c>
      <c r="AS1306">
        <v>27.305772283257646</v>
      </c>
      <c r="AT1306">
        <v>27.222815041775327</v>
      </c>
      <c r="AU1306">
        <v>27.529012770918342</v>
      </c>
      <c r="AV1306">
        <v>28.903780131818095</v>
      </c>
      <c r="AW1306">
        <v>29.725892085442645</v>
      </c>
      <c r="AX1306">
        <v>30.348149770089773</v>
      </c>
      <c r="AY1306">
        <v>30.913460026624456</v>
      </c>
      <c r="AZ1306">
        <v>30.579035066020076</v>
      </c>
      <c r="BA1306">
        <v>32.131091125035148</v>
      </c>
      <c r="BB1306">
        <v>31.247034335910357</v>
      </c>
      <c r="BC1306">
        <v>31.371356100429914</v>
      </c>
      <c r="BD1306">
        <v>33.302155170324689</v>
      </c>
      <c r="BE1306">
        <v>33.405500617397763</v>
      </c>
      <c r="BF1306">
        <v>32.74755529041726</v>
      </c>
      <c r="BG1306">
        <v>30.985852723085284</v>
      </c>
      <c r="BH1306">
        <v>28.589447888135954</v>
      </c>
      <c r="BI1306">
        <v>27.689162311786887</v>
      </c>
      <c r="BJ1306">
        <v>26.814858914620775</v>
      </c>
      <c r="BK1306">
        <v>26.895466753594537</v>
      </c>
      <c r="BL1306">
        <v>26.053251331848642</v>
      </c>
      <c r="BM1306">
        <v>23.784860769903283</v>
      </c>
    </row>
    <row r="1307" spans="1:65" x14ac:dyDescent="0.2">
      <c r="A1307" t="s">
        <v>3034</v>
      </c>
      <c r="B1307" t="s">
        <v>579</v>
      </c>
      <c r="C1307" t="s">
        <v>1051</v>
      </c>
      <c r="D1307" t="s">
        <v>3399</v>
      </c>
      <c r="J1307">
        <v>10824468483320.1</v>
      </c>
      <c r="K1307">
        <v>11126391181054.9</v>
      </c>
      <c r="L1307">
        <v>11914977050743.9</v>
      </c>
      <c r="M1307">
        <v>12663689622981.199</v>
      </c>
      <c r="N1307">
        <v>13112568927917.9</v>
      </c>
      <c r="O1307">
        <v>13562667067274.5</v>
      </c>
      <c r="P1307">
        <v>13673406880284.5</v>
      </c>
      <c r="Q1307">
        <v>14742150547352.5</v>
      </c>
      <c r="R1307">
        <v>15090737191450</v>
      </c>
      <c r="S1307">
        <v>15927902318733</v>
      </c>
      <c r="T1307">
        <v>16848818782584.898</v>
      </c>
      <c r="U1307">
        <v>17363166907791.6</v>
      </c>
      <c r="V1307">
        <v>17930621389866.301</v>
      </c>
      <c r="W1307">
        <v>19385735568049.402</v>
      </c>
      <c r="X1307">
        <v>20324934548200.102</v>
      </c>
      <c r="Y1307">
        <v>20774858568353.898</v>
      </c>
      <c r="Z1307">
        <v>21440168042428</v>
      </c>
      <c r="AA1307">
        <v>21034122061391.398</v>
      </c>
      <c r="AB1307">
        <v>21624908516647.5</v>
      </c>
      <c r="AC1307">
        <v>22004314259648.598</v>
      </c>
      <c r="AD1307">
        <v>22366656320770.902</v>
      </c>
      <c r="AE1307">
        <v>23121637184310.699</v>
      </c>
      <c r="AF1307">
        <v>24597819786038.102</v>
      </c>
      <c r="AG1307">
        <v>25278974107571.199</v>
      </c>
      <c r="AH1307">
        <v>26365652052532.402</v>
      </c>
      <c r="AI1307">
        <v>27901731660038.801</v>
      </c>
      <c r="AJ1307">
        <v>28867600049300</v>
      </c>
      <c r="AK1307">
        <v>29230979351800</v>
      </c>
      <c r="AL1307">
        <v>29730623229700</v>
      </c>
      <c r="AM1307">
        <v>30485773078000</v>
      </c>
      <c r="AN1307">
        <v>31623812077600</v>
      </c>
      <c r="AO1307">
        <v>31233173772700</v>
      </c>
      <c r="AP1307">
        <v>31436219251400</v>
      </c>
      <c r="AQ1307">
        <v>31448412145900</v>
      </c>
      <c r="AR1307">
        <v>31433443435200</v>
      </c>
      <c r="AS1307">
        <v>32643434513400</v>
      </c>
      <c r="AT1307">
        <v>33220453993100</v>
      </c>
      <c r="AU1307">
        <v>34732245029799.996</v>
      </c>
      <c r="AV1307">
        <v>35805501262000</v>
      </c>
      <c r="AW1307">
        <v>36871544750700</v>
      </c>
      <c r="AX1307">
        <v>37909000000000</v>
      </c>
      <c r="AY1307">
        <v>38717000000000</v>
      </c>
      <c r="AZ1307">
        <v>40239000000000</v>
      </c>
      <c r="BA1307">
        <v>39915000000000</v>
      </c>
      <c r="BB1307">
        <v>39822000000000</v>
      </c>
      <c r="BC1307">
        <v>39943000000000</v>
      </c>
      <c r="BD1307">
        <v>40706000000000</v>
      </c>
      <c r="BE1307">
        <v>41725000000000</v>
      </c>
      <c r="BF1307">
        <v>44835000000000</v>
      </c>
      <c r="BG1307">
        <v>46140000000000</v>
      </c>
      <c r="BH1307">
        <v>48124000000000</v>
      </c>
      <c r="BI1307">
        <v>49441000000000</v>
      </c>
      <c r="BJ1307">
        <v>52198000000000</v>
      </c>
      <c r="BK1307">
        <v>53030000000000</v>
      </c>
      <c r="BL1307">
        <v>54273000000000</v>
      </c>
      <c r="BM1307">
        <v>55799048450715</v>
      </c>
    </row>
    <row r="1308" spans="1:65" x14ac:dyDescent="0.2">
      <c r="A1308" t="s">
        <v>3034</v>
      </c>
      <c r="B1308" t="s">
        <v>579</v>
      </c>
      <c r="C1308" t="s">
        <v>142</v>
      </c>
      <c r="D1308" t="s">
        <v>885</v>
      </c>
      <c r="E1308">
        <v>594894694.80030143</v>
      </c>
      <c r="F1308">
        <v>627934716.41791034</v>
      </c>
      <c r="G1308">
        <v>605929809.30852592</v>
      </c>
      <c r="H1308">
        <v>597285655.55555558</v>
      </c>
      <c r="I1308">
        <v>755727700</v>
      </c>
      <c r="J1308">
        <v>559333333.33333337</v>
      </c>
      <c r="K1308">
        <v>778814814.81481481</v>
      </c>
      <c r="L1308">
        <v>602411299.60638881</v>
      </c>
      <c r="M1308">
        <v>763579000.34987152</v>
      </c>
      <c r="N1308">
        <v>839120871.50799286</v>
      </c>
      <c r="O1308">
        <v>1047700632.177053</v>
      </c>
      <c r="P1308">
        <v>1252577345.4470661</v>
      </c>
      <c r="Q1308">
        <v>1109769649.7413876</v>
      </c>
      <c r="R1308">
        <v>1306397077.8518307</v>
      </c>
      <c r="S1308">
        <v>1933488605.8852646</v>
      </c>
      <c r="T1308">
        <v>1835324549.3492846</v>
      </c>
      <c r="U1308">
        <v>2131690445.3091223</v>
      </c>
      <c r="V1308">
        <v>2569926742.1181154</v>
      </c>
      <c r="W1308">
        <v>3210026857.6544318</v>
      </c>
      <c r="X1308">
        <v>3756624824.0235219</v>
      </c>
      <c r="Y1308">
        <v>5209514724.5142059</v>
      </c>
      <c r="Z1308">
        <v>5610414540.8631439</v>
      </c>
      <c r="AA1308">
        <v>5919610896.6416893</v>
      </c>
      <c r="AB1308">
        <v>5127945978.5055323</v>
      </c>
      <c r="AC1308">
        <v>4767852803.3327551</v>
      </c>
      <c r="AD1308">
        <v>4370638534.990447</v>
      </c>
      <c r="AE1308">
        <v>4190788877.6325436</v>
      </c>
      <c r="AF1308">
        <v>4697932909.5198116</v>
      </c>
      <c r="AG1308">
        <v>5433539690.8748207</v>
      </c>
      <c r="AH1308">
        <v>5464066788.8762922</v>
      </c>
      <c r="AI1308">
        <v>7614454664.9145861</v>
      </c>
      <c r="AJ1308">
        <v>7098679409.209384</v>
      </c>
      <c r="AK1308">
        <v>9985578591.3836193</v>
      </c>
      <c r="AL1308">
        <v>13949161890.943556</v>
      </c>
      <c r="AM1308">
        <v>17091698826.050419</v>
      </c>
      <c r="AN1308">
        <v>19392751883.962833</v>
      </c>
      <c r="AO1308">
        <v>20252680331.730968</v>
      </c>
      <c r="AP1308">
        <v>22137740205.720104</v>
      </c>
      <c r="AQ1308">
        <v>20576289396.448612</v>
      </c>
      <c r="AR1308">
        <v>15343463758.285036</v>
      </c>
      <c r="AS1308">
        <v>16732945249.839546</v>
      </c>
      <c r="AT1308">
        <v>18182899777.234035</v>
      </c>
      <c r="AU1308">
        <v>17797007021.647633</v>
      </c>
      <c r="AV1308">
        <v>18872327357.107918</v>
      </c>
      <c r="AW1308">
        <v>22353995143.21793</v>
      </c>
      <c r="AX1308">
        <v>29781532864.346798</v>
      </c>
      <c r="AY1308">
        <v>35415105097.140816</v>
      </c>
      <c r="AZ1308">
        <v>42609031128.352623</v>
      </c>
      <c r="BA1308">
        <v>50999859583.059776</v>
      </c>
      <c r="BB1308">
        <v>43531909260.62104</v>
      </c>
      <c r="BC1308">
        <v>51362878664.021584</v>
      </c>
      <c r="BD1308">
        <v>67638292455.737244</v>
      </c>
      <c r="BE1308">
        <v>74273083933.242874</v>
      </c>
      <c r="BF1308">
        <v>76041908077.937042</v>
      </c>
      <c r="BG1308">
        <v>79472229979.203522</v>
      </c>
      <c r="BH1308">
        <v>66651326831.883904</v>
      </c>
      <c r="BI1308">
        <v>60766406263.378433</v>
      </c>
      <c r="BJ1308">
        <v>62805976727.624321</v>
      </c>
      <c r="BK1308">
        <v>68961912288.916611</v>
      </c>
      <c r="BL1308">
        <v>70084060394.93158</v>
      </c>
      <c r="BM1308">
        <v>54190605967.752754</v>
      </c>
    </row>
    <row r="1309" spans="1:65" x14ac:dyDescent="0.2">
      <c r="A1309" t="s">
        <v>3034</v>
      </c>
      <c r="B1309" t="s">
        <v>579</v>
      </c>
      <c r="C1309" t="s">
        <v>1230</v>
      </c>
      <c r="D1309" t="s">
        <v>878</v>
      </c>
      <c r="O1309">
        <v>12.771902868161003</v>
      </c>
      <c r="P1309">
        <v>11.952324134303273</v>
      </c>
      <c r="Q1309">
        <v>10.152203951185038</v>
      </c>
      <c r="R1309">
        <v>10.365191643362396</v>
      </c>
      <c r="S1309">
        <v>11.717703111816965</v>
      </c>
      <c r="T1309">
        <v>10.147664326549958</v>
      </c>
      <c r="U1309">
        <v>10.487158772803276</v>
      </c>
      <c r="V1309">
        <v>8.2012041411730525</v>
      </c>
      <c r="W1309">
        <v>10.181453940518116</v>
      </c>
      <c r="X1309">
        <v>10.074384871683364</v>
      </c>
      <c r="Y1309">
        <v>9.771266456846492</v>
      </c>
      <c r="Z1309">
        <v>10.305314829282022</v>
      </c>
      <c r="AA1309">
        <v>9.3717289646650102</v>
      </c>
      <c r="AB1309">
        <v>9.6820149194355061</v>
      </c>
      <c r="AC1309">
        <v>8.4670786374677682</v>
      </c>
      <c r="AD1309">
        <v>8.3759726115174278</v>
      </c>
      <c r="AE1309">
        <v>9.1973784155348088</v>
      </c>
      <c r="AF1309">
        <v>10.167809557309679</v>
      </c>
      <c r="AG1309">
        <v>11.523159998322443</v>
      </c>
      <c r="AH1309">
        <v>10.244561973059852</v>
      </c>
    </row>
    <row r="1310" spans="1:65" x14ac:dyDescent="0.2">
      <c r="A1310" t="s">
        <v>3034</v>
      </c>
      <c r="B1310" t="s">
        <v>579</v>
      </c>
      <c r="C1310" t="s">
        <v>2084</v>
      </c>
      <c r="D1310" t="s">
        <v>3749</v>
      </c>
      <c r="F1310">
        <v>6.7069602360316765</v>
      </c>
      <c r="G1310">
        <v>7.8244715865485972</v>
      </c>
      <c r="H1310">
        <v>4.9461002604294322</v>
      </c>
      <c r="I1310">
        <v>8.9359455931282952</v>
      </c>
      <c r="J1310">
        <v>-1.2838118956707376</v>
      </c>
      <c r="K1310">
        <v>6.7708415625180578</v>
      </c>
      <c r="L1310">
        <v>2.1767975967917721</v>
      </c>
      <c r="M1310">
        <v>6.2961639841268493</v>
      </c>
      <c r="N1310">
        <v>7.2616538894747009</v>
      </c>
      <c r="O1310">
        <v>6.6531737328137837</v>
      </c>
      <c r="P1310">
        <v>9.6555584669253562</v>
      </c>
      <c r="Q1310">
        <v>4.494817292828273</v>
      </c>
      <c r="R1310">
        <v>5.4576574204317154</v>
      </c>
      <c r="S1310">
        <v>5.0434662619015285</v>
      </c>
      <c r="T1310">
        <v>2.8868558917820764</v>
      </c>
      <c r="U1310">
        <v>6.6246143089480967</v>
      </c>
      <c r="V1310">
        <v>4.1135063165185386</v>
      </c>
      <c r="W1310">
        <v>8.4805914972276213</v>
      </c>
      <c r="X1310">
        <v>5.1867502726282737</v>
      </c>
      <c r="Y1310">
        <v>5.3687264663742553</v>
      </c>
      <c r="Z1310">
        <v>3.0143806569459031</v>
      </c>
      <c r="AA1310">
        <v>1.8722211290366033</v>
      </c>
      <c r="AB1310">
        <v>0.31664731479186514</v>
      </c>
      <c r="AC1310">
        <v>3.023209526117526</v>
      </c>
      <c r="AD1310">
        <v>2.2127350387863629</v>
      </c>
      <c r="AE1310">
        <v>2.9946480117514653</v>
      </c>
      <c r="AF1310">
        <v>4.0090881708159998</v>
      </c>
      <c r="AG1310">
        <v>4.5398142341236678</v>
      </c>
      <c r="AH1310">
        <v>3.559844426505876</v>
      </c>
      <c r="AI1310">
        <v>3.0264808214229646</v>
      </c>
      <c r="AJ1310">
        <v>1.8071833388529228</v>
      </c>
      <c r="AK1310">
        <v>4.10773580506212</v>
      </c>
      <c r="AL1310">
        <v>5.696634809589753</v>
      </c>
      <c r="AM1310">
        <v>7.3013124834129712</v>
      </c>
      <c r="AN1310">
        <v>5.7701300553361108</v>
      </c>
      <c r="AO1310">
        <v>5.2235896113780313</v>
      </c>
      <c r="AP1310">
        <v>5.2778321140114457</v>
      </c>
      <c r="AQ1310">
        <v>-0.13012408491552208</v>
      </c>
      <c r="AR1310">
        <v>-3.2132771702373759</v>
      </c>
      <c r="AS1310">
        <v>1.4077815611035334</v>
      </c>
      <c r="AT1310">
        <v>1.6749389950423819</v>
      </c>
      <c r="AU1310">
        <v>1.511428571423707</v>
      </c>
      <c r="AV1310">
        <v>2.7333807794766756</v>
      </c>
      <c r="AW1310">
        <v>4.3291415689377999</v>
      </c>
      <c r="AX1310">
        <v>4.5797793082346345</v>
      </c>
      <c r="AY1310">
        <v>6.1721354309589742</v>
      </c>
      <c r="AZ1310">
        <v>6.2138296366051264</v>
      </c>
      <c r="BA1310">
        <v>4.2142148284668934</v>
      </c>
      <c r="BB1310">
        <v>2.2149938985638755</v>
      </c>
      <c r="BC1310">
        <v>5.0824765204125413</v>
      </c>
      <c r="BD1310">
        <v>5.6693547472410444</v>
      </c>
      <c r="BE1310">
        <v>5.4921975767138349</v>
      </c>
      <c r="BF1310">
        <v>5.3539632419526129</v>
      </c>
      <c r="BG1310">
        <v>4.3247175927863424</v>
      </c>
      <c r="BH1310">
        <v>3.4046971768183738</v>
      </c>
      <c r="BI1310">
        <v>1.6263777583142911</v>
      </c>
      <c r="BJ1310">
        <v>2.3303445450821698</v>
      </c>
      <c r="BK1310">
        <v>3.9707420517007108</v>
      </c>
      <c r="BL1310">
        <v>4.1923803005045244</v>
      </c>
      <c r="BM1310">
        <v>-4.0705223532369672</v>
      </c>
    </row>
    <row r="1311" spans="1:65" x14ac:dyDescent="0.2">
      <c r="A1311" t="s">
        <v>3034</v>
      </c>
      <c r="B1311" t="s">
        <v>579</v>
      </c>
      <c r="C1311" t="s">
        <v>2016</v>
      </c>
      <c r="D1311" t="s">
        <v>3846</v>
      </c>
      <c r="E1311">
        <v>5551116210894.3896</v>
      </c>
      <c r="F1311">
        <v>5856057599182.6299</v>
      </c>
      <c r="G1311">
        <v>6344925752878</v>
      </c>
      <c r="H1311">
        <v>6710559439903.3398</v>
      </c>
      <c r="I1311">
        <v>6800857452299.1299</v>
      </c>
      <c r="J1311">
        <v>7243862536811.3701</v>
      </c>
      <c r="K1311">
        <v>7546602177952.8105</v>
      </c>
      <c r="L1311">
        <v>7743938584748</v>
      </c>
      <c r="M1311">
        <v>8002227021628.4004</v>
      </c>
      <c r="N1311">
        <v>8404308369262.3008</v>
      </c>
      <c r="O1311">
        <v>9196684760369.9688</v>
      </c>
      <c r="P1311">
        <v>11609172846173.4</v>
      </c>
      <c r="Q1311">
        <v>11060941326953.898</v>
      </c>
      <c r="R1311">
        <v>12187375253114.199</v>
      </c>
      <c r="S1311">
        <v>11907534717198.201</v>
      </c>
      <c r="T1311">
        <v>12182323979902.699</v>
      </c>
      <c r="U1311">
        <v>12644347102979.6</v>
      </c>
      <c r="V1311">
        <v>13243764857408.701</v>
      </c>
      <c r="W1311">
        <v>14457417434353.801</v>
      </c>
      <c r="X1311">
        <v>16248935666692.5</v>
      </c>
      <c r="Y1311">
        <v>18307161124597.301</v>
      </c>
      <c r="Z1311">
        <v>18988409505052.398</v>
      </c>
      <c r="AA1311">
        <v>19870361807777</v>
      </c>
      <c r="AB1311">
        <v>19751151759986.098</v>
      </c>
      <c r="AC1311">
        <v>20565417001676.801</v>
      </c>
      <c r="AD1311">
        <v>21490810254020.199</v>
      </c>
      <c r="AE1311">
        <v>21791529385877</v>
      </c>
      <c r="AF1311">
        <v>23010233236033.699</v>
      </c>
      <c r="AG1311">
        <v>25276907901799</v>
      </c>
      <c r="AH1311">
        <v>26697999431962.301</v>
      </c>
      <c r="AI1311">
        <v>27522367220076.098</v>
      </c>
      <c r="AJ1311">
        <v>28416779330100</v>
      </c>
      <c r="AK1311">
        <v>31418582623900</v>
      </c>
      <c r="AL1311">
        <v>32497871333400</v>
      </c>
      <c r="AM1311">
        <v>37446772074400</v>
      </c>
      <c r="AN1311">
        <v>40164270115500</v>
      </c>
      <c r="AO1311">
        <v>49779356072700</v>
      </c>
      <c r="AP1311">
        <v>57622919262700</v>
      </c>
      <c r="AQ1311">
        <v>58807233044900</v>
      </c>
      <c r="AR1311">
        <v>60946341365200</v>
      </c>
      <c r="AS1311">
        <v>60775365638300</v>
      </c>
      <c r="AT1311">
        <v>62121651210700</v>
      </c>
      <c r="AU1311">
        <v>61766949135300</v>
      </c>
      <c r="AV1311">
        <v>62891710734900</v>
      </c>
      <c r="AW1311">
        <v>66910788525900</v>
      </c>
      <c r="AX1311">
        <v>70375000000000</v>
      </c>
      <c r="AY1311">
        <v>74044000000000</v>
      </c>
      <c r="AZ1311">
        <v>77427000000000</v>
      </c>
      <c r="BA1311">
        <v>81064000000000</v>
      </c>
      <c r="BB1311">
        <v>84925000000000</v>
      </c>
      <c r="BC1311">
        <v>89363000000000</v>
      </c>
      <c r="BD1311">
        <v>95151000000000</v>
      </c>
      <c r="BE1311">
        <v>99725000000000</v>
      </c>
      <c r="BF1311">
        <v>108596000000000</v>
      </c>
      <c r="BG1311">
        <v>113674000000000</v>
      </c>
      <c r="BH1311">
        <v>119188000000000</v>
      </c>
      <c r="BI1311">
        <v>121362000000000</v>
      </c>
      <c r="BJ1311">
        <v>125783000000000</v>
      </c>
      <c r="BK1311">
        <v>135030000000000</v>
      </c>
      <c r="BL1311">
        <v>142152000000000</v>
      </c>
      <c r="BM1311">
        <v>147364695167909</v>
      </c>
    </row>
    <row r="1312" spans="1:65" x14ac:dyDescent="0.2">
      <c r="A1312" t="s">
        <v>3034</v>
      </c>
      <c r="B1312" t="s">
        <v>579</v>
      </c>
      <c r="C1312" t="s">
        <v>3732</v>
      </c>
      <c r="D1312" t="s">
        <v>71</v>
      </c>
      <c r="E1312">
        <v>0</v>
      </c>
      <c r="J1312">
        <v>0</v>
      </c>
      <c r="O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v>0</v>
      </c>
      <c r="AL1312">
        <v>0</v>
      </c>
      <c r="AM1312">
        <v>86805</v>
      </c>
      <c r="AN1312">
        <v>274590</v>
      </c>
      <c r="AO1312">
        <v>522857</v>
      </c>
      <c r="AP1312">
        <v>1264763</v>
      </c>
      <c r="AQ1312">
        <v>1800229</v>
      </c>
      <c r="AR1312">
        <v>1966535</v>
      </c>
      <c r="AS1312">
        <v>2256801</v>
      </c>
      <c r="AT1312">
        <v>3265261</v>
      </c>
      <c r="AU1312">
        <v>4596594</v>
      </c>
      <c r="AV1312">
        <v>6186206</v>
      </c>
      <c r="AW1312">
        <v>10400578</v>
      </c>
      <c r="AX1312">
        <v>21849993</v>
      </c>
      <c r="AY1312">
        <v>29762715</v>
      </c>
      <c r="AZ1312">
        <v>33941118</v>
      </c>
      <c r="BA1312">
        <v>41364753</v>
      </c>
      <c r="BB1312">
        <v>42159613</v>
      </c>
      <c r="BC1312">
        <v>44477653</v>
      </c>
      <c r="BD1312">
        <v>46200421</v>
      </c>
      <c r="BE1312">
        <v>49066359</v>
      </c>
      <c r="BF1312">
        <v>50295114</v>
      </c>
      <c r="BG1312">
        <v>55330272</v>
      </c>
      <c r="BH1312">
        <v>57327470</v>
      </c>
      <c r="BI1312">
        <v>58684924</v>
      </c>
      <c r="BJ1312">
        <v>62220014</v>
      </c>
      <c r="BK1312">
        <v>64513977</v>
      </c>
      <c r="BL1312">
        <v>66283175</v>
      </c>
      <c r="BM1312">
        <v>67672570</v>
      </c>
    </row>
    <row r="1313" spans="1:65" x14ac:dyDescent="0.2">
      <c r="A1313" t="s">
        <v>3034</v>
      </c>
      <c r="B1313" t="s">
        <v>579</v>
      </c>
      <c r="C1313" t="s">
        <v>2031</v>
      </c>
      <c r="D1313" t="s">
        <v>4212</v>
      </c>
      <c r="AW1313">
        <v>90</v>
      </c>
      <c r="AX1313">
        <v>86.666669999999996</v>
      </c>
      <c r="AY1313">
        <v>86.666669999999996</v>
      </c>
      <c r="AZ1313">
        <v>86.666669999999996</v>
      </c>
      <c r="BA1313">
        <v>86.666669999999996</v>
      </c>
      <c r="BB1313">
        <v>86.666669999999996</v>
      </c>
      <c r="BC1313">
        <v>93.333330000000004</v>
      </c>
      <c r="BD1313">
        <v>93.333330000000004</v>
      </c>
      <c r="BE1313">
        <v>93.333330000000004</v>
      </c>
      <c r="BF1313">
        <v>93.3333333333333</v>
      </c>
      <c r="BG1313">
        <v>93.3333333333333</v>
      </c>
      <c r="BH1313">
        <v>83.333299999999994</v>
      </c>
      <c r="BI1313">
        <v>96.666700000000006</v>
      </c>
      <c r="BJ1313">
        <v>96.666700000000006</v>
      </c>
      <c r="BK1313">
        <v>96.666700000000006</v>
      </c>
      <c r="BL1313">
        <v>93.333299999999994</v>
      </c>
      <c r="BM1313">
        <v>96.666700000000006</v>
      </c>
    </row>
    <row r="1314" spans="1:65" x14ac:dyDescent="0.2">
      <c r="A1314" t="s">
        <v>3034</v>
      </c>
      <c r="B1314" t="s">
        <v>579</v>
      </c>
      <c r="C1314" t="s">
        <v>363</v>
      </c>
      <c r="D1314" t="s">
        <v>2148</v>
      </c>
    </row>
    <row r="1315" spans="1:65" x14ac:dyDescent="0.2">
      <c r="A1315" t="s">
        <v>3034</v>
      </c>
      <c r="B1315" t="s">
        <v>579</v>
      </c>
      <c r="C1315" t="s">
        <v>763</v>
      </c>
      <c r="D1315" t="s">
        <v>3139</v>
      </c>
      <c r="Y1315">
        <v>15</v>
      </c>
      <c r="Z1315">
        <v>36</v>
      </c>
      <c r="AB1315">
        <v>50</v>
      </c>
      <c r="AF1315">
        <v>80</v>
      </c>
      <c r="AG1315">
        <v>73</v>
      </c>
      <c r="AH1315">
        <v>83</v>
      </c>
      <c r="AJ1315">
        <v>146</v>
      </c>
      <c r="AK1315">
        <v>81</v>
      </c>
      <c r="AL1315">
        <v>86</v>
      </c>
      <c r="AM1315">
        <v>72</v>
      </c>
      <c r="AN1315">
        <v>73</v>
      </c>
      <c r="AO1315">
        <v>62</v>
      </c>
      <c r="AQ1315">
        <v>69</v>
      </c>
      <c r="AR1315">
        <v>79</v>
      </c>
      <c r="AS1315">
        <v>84</v>
      </c>
      <c r="AT1315">
        <v>51</v>
      </c>
      <c r="AU1315">
        <v>110</v>
      </c>
      <c r="AV1315">
        <v>91</v>
      </c>
      <c r="AW1315">
        <v>157</v>
      </c>
      <c r="AX1315">
        <v>131</v>
      </c>
      <c r="AY1315">
        <v>137</v>
      </c>
      <c r="AZ1315">
        <v>166</v>
      </c>
      <c r="BA1315">
        <v>110</v>
      </c>
      <c r="BB1315">
        <v>135</v>
      </c>
      <c r="BC1315">
        <v>120</v>
      </c>
      <c r="BD1315">
        <v>147</v>
      </c>
      <c r="BE1315">
        <v>210</v>
      </c>
      <c r="BF1315">
        <v>318</v>
      </c>
      <c r="BG1315">
        <v>271</v>
      </c>
      <c r="BH1315">
        <v>358</v>
      </c>
      <c r="BI1315">
        <v>227</v>
      </c>
      <c r="BJ1315">
        <v>259</v>
      </c>
      <c r="BK1315">
        <v>288</v>
      </c>
      <c r="BL1315">
        <v>331</v>
      </c>
    </row>
    <row r="1316" spans="1:65" x14ac:dyDescent="0.2">
      <c r="A1316" t="s">
        <v>3034</v>
      </c>
      <c r="B1316" t="s">
        <v>579</v>
      </c>
      <c r="C1316" t="s">
        <v>3342</v>
      </c>
      <c r="D1316" t="s">
        <v>1494</v>
      </c>
      <c r="AY1316">
        <v>2.4</v>
      </c>
      <c r="BC1316">
        <v>2.2000000000000002</v>
      </c>
      <c r="BJ1316">
        <v>3.5</v>
      </c>
    </row>
    <row r="1317" spans="1:65" x14ac:dyDescent="0.2">
      <c r="A1317" t="s">
        <v>3034</v>
      </c>
      <c r="B1317" t="s">
        <v>579</v>
      </c>
      <c r="C1317" t="s">
        <v>347</v>
      </c>
      <c r="D1317" t="s">
        <v>1262</v>
      </c>
      <c r="BF1317">
        <v>3</v>
      </c>
      <c r="BG1317">
        <v>11</v>
      </c>
      <c r="BH1317">
        <v>11</v>
      </c>
      <c r="BI1317">
        <v>11</v>
      </c>
      <c r="BJ1317">
        <v>11</v>
      </c>
      <c r="BK1317">
        <v>11</v>
      </c>
      <c r="BL1317">
        <v>11</v>
      </c>
    </row>
    <row r="1318" spans="1:65" x14ac:dyDescent="0.2">
      <c r="A1318" t="s">
        <v>3034</v>
      </c>
      <c r="B1318" t="s">
        <v>579</v>
      </c>
      <c r="C1318" t="s">
        <v>814</v>
      </c>
      <c r="D1318" t="s">
        <v>2721</v>
      </c>
      <c r="AY1318">
        <v>28.2</v>
      </c>
      <c r="BC1318">
        <v>25.6</v>
      </c>
      <c r="BJ1318">
        <v>45.1</v>
      </c>
    </row>
    <row r="1319" spans="1:65" x14ac:dyDescent="0.2">
      <c r="A1319" t="s">
        <v>3034</v>
      </c>
      <c r="B1319" t="s">
        <v>579</v>
      </c>
      <c r="C1319" t="s">
        <v>2353</v>
      </c>
      <c r="D1319" t="s">
        <v>3264</v>
      </c>
      <c r="AW1319">
        <v>0</v>
      </c>
      <c r="AX1319">
        <v>0</v>
      </c>
      <c r="AY1319">
        <v>0</v>
      </c>
      <c r="AZ1319">
        <v>0</v>
      </c>
      <c r="BA1319">
        <v>0</v>
      </c>
      <c r="BB1319">
        <v>0</v>
      </c>
      <c r="BC1319">
        <v>0</v>
      </c>
      <c r="BD1319">
        <v>0</v>
      </c>
      <c r="BE1319">
        <v>0</v>
      </c>
      <c r="BF1319">
        <v>0</v>
      </c>
      <c r="BG1319">
        <v>0</v>
      </c>
      <c r="BH1319">
        <v>0</v>
      </c>
      <c r="BI1319">
        <v>0</v>
      </c>
      <c r="BJ1319">
        <v>0</v>
      </c>
      <c r="BK1319">
        <v>0</v>
      </c>
      <c r="BL1319">
        <v>0</v>
      </c>
    </row>
    <row r="1320" spans="1:65" x14ac:dyDescent="0.2">
      <c r="A1320" t="s">
        <v>3034</v>
      </c>
      <c r="B1320" t="s">
        <v>579</v>
      </c>
      <c r="C1320" t="s">
        <v>2622</v>
      </c>
      <c r="D1320" t="s">
        <v>2327</v>
      </c>
      <c r="BC1320">
        <v>0.58024948835372903</v>
      </c>
      <c r="BJ1320">
        <v>0.59299999999999997</v>
      </c>
      <c r="BK1320">
        <v>0.59865385293960605</v>
      </c>
      <c r="BM1320">
        <v>0.60433030128479004</v>
      </c>
    </row>
    <row r="1321" spans="1:65" x14ac:dyDescent="0.2">
      <c r="A1321" t="s">
        <v>3034</v>
      </c>
      <c r="B1321" t="s">
        <v>579</v>
      </c>
      <c r="C1321" t="s">
        <v>3330</v>
      </c>
      <c r="D1321" t="s">
        <v>2858</v>
      </c>
      <c r="AQ1321">
        <v>23.912514162635123</v>
      </c>
      <c r="AR1321">
        <v>23.48894615499152</v>
      </c>
      <c r="AS1321">
        <v>23.227794636061013</v>
      </c>
      <c r="AV1321">
        <v>20.713908985730253</v>
      </c>
      <c r="BA1321">
        <v>18.412477161169345</v>
      </c>
      <c r="BB1321">
        <v>21.091309551560563</v>
      </c>
      <c r="BC1321">
        <v>16.981518811458983</v>
      </c>
      <c r="BD1321">
        <v>15.728312463412063</v>
      </c>
      <c r="BE1321">
        <v>19.730478541307267</v>
      </c>
      <c r="BF1321">
        <v>16.203278800376197</v>
      </c>
      <c r="BG1321">
        <v>24.26930759599394</v>
      </c>
      <c r="BH1321">
        <v>24.964923860137723</v>
      </c>
      <c r="BI1321">
        <v>23.677525370224256</v>
      </c>
      <c r="BJ1321">
        <v>27.050863696461295</v>
      </c>
      <c r="BK1321">
        <v>25.859607723525617</v>
      </c>
      <c r="BL1321">
        <v>22.507503143234953</v>
      </c>
    </row>
    <row r="1322" spans="1:65" x14ac:dyDescent="0.2">
      <c r="A1322" t="s">
        <v>3034</v>
      </c>
      <c r="B1322" t="s">
        <v>579</v>
      </c>
      <c r="C1322" t="s">
        <v>1340</v>
      </c>
      <c r="D1322" t="s">
        <v>4210</v>
      </c>
      <c r="AQ1322">
        <v>25547928412922.602</v>
      </c>
      <c r="AR1322">
        <v>27287348386997.801</v>
      </c>
      <c r="AS1322">
        <v>32310522287910.398</v>
      </c>
      <c r="AV1322">
        <v>62198154783067.297</v>
      </c>
      <c r="BA1322">
        <v>104372426000000</v>
      </c>
      <c r="BB1322">
        <v>105076791000000</v>
      </c>
      <c r="BC1322">
        <v>117377819000000</v>
      </c>
      <c r="BD1322">
        <v>145420936000000</v>
      </c>
      <c r="BE1322">
        <v>175527816000000</v>
      </c>
      <c r="BF1322">
        <v>174942576000000</v>
      </c>
      <c r="BG1322">
        <v>178877822966353</v>
      </c>
      <c r="BH1322">
        <v>193950215585293.69</v>
      </c>
      <c r="BI1322">
        <v>209237552784041.5</v>
      </c>
      <c r="BJ1322">
        <v>207881805027618.81</v>
      </c>
      <c r="BK1322">
        <v>229715086188348.19</v>
      </c>
      <c r="BL1322">
        <v>256482916407689.69</v>
      </c>
    </row>
    <row r="1323" spans="1:65" x14ac:dyDescent="0.2">
      <c r="A1323" t="s">
        <v>3034</v>
      </c>
      <c r="B1323" t="s">
        <v>579</v>
      </c>
      <c r="C1323" t="s">
        <v>3136</v>
      </c>
      <c r="D1323" t="s">
        <v>2452</v>
      </c>
      <c r="BD1323">
        <v>30.427801132202099</v>
      </c>
      <c r="BG1323">
        <v>38.999019622802699</v>
      </c>
      <c r="BJ1323">
        <v>45.759227752685497</v>
      </c>
    </row>
    <row r="1324" spans="1:65" x14ac:dyDescent="0.2">
      <c r="A1324" t="s">
        <v>3034</v>
      </c>
      <c r="B1324" t="s">
        <v>579</v>
      </c>
      <c r="C1324" t="s">
        <v>1141</v>
      </c>
      <c r="D1324" t="s">
        <v>1607</v>
      </c>
      <c r="AE1324">
        <v>40.220136518771298</v>
      </c>
      <c r="AF1324">
        <v>40.484440273037499</v>
      </c>
      <c r="AG1324">
        <v>42.0456382252559</v>
      </c>
      <c r="AH1324">
        <v>42.392023890784898</v>
      </c>
      <c r="AI1324">
        <v>44.569656996587</v>
      </c>
      <c r="AJ1324">
        <v>46.4206040955631</v>
      </c>
      <c r="AK1324">
        <v>36.719343003412902</v>
      </c>
      <c r="AL1324">
        <v>35.276343003412897</v>
      </c>
      <c r="AM1324">
        <v>39.857334470989699</v>
      </c>
      <c r="AN1324">
        <v>42.076008532423202</v>
      </c>
      <c r="AO1324">
        <v>41.3618959044368</v>
      </c>
      <c r="AP1324">
        <v>33.710220136518799</v>
      </c>
      <c r="AQ1324">
        <v>41.604858361774703</v>
      </c>
      <c r="AR1324">
        <v>29.425800341296899</v>
      </c>
      <c r="AS1324">
        <v>18.786666666666701</v>
      </c>
      <c r="AT1324">
        <v>20.72</v>
      </c>
      <c r="AU1324">
        <v>16.326798330828801</v>
      </c>
      <c r="AV1324">
        <v>15.187101145088</v>
      </c>
      <c r="AW1324">
        <v>15.083056716888301</v>
      </c>
      <c r="AX1324">
        <v>14.560833333333299</v>
      </c>
      <c r="AY1324">
        <v>12.893913084832</v>
      </c>
      <c r="AZ1324">
        <v>15.381850101101501</v>
      </c>
      <c r="BA1324">
        <v>17.1756231436697</v>
      </c>
      <c r="BB1324">
        <v>13.0080746033842</v>
      </c>
      <c r="BC1324">
        <v>9.3814899368340097</v>
      </c>
      <c r="BD1324">
        <v>11.2199184470583</v>
      </c>
      <c r="BE1324">
        <v>12.585040204924701</v>
      </c>
      <c r="BF1324">
        <v>10.9855861710036</v>
      </c>
      <c r="BG1324">
        <v>10.867335037612699</v>
      </c>
      <c r="BH1324">
        <v>11.4499872575296</v>
      </c>
      <c r="BI1324">
        <v>14.6454318106769</v>
      </c>
      <c r="BJ1324">
        <v>13.685830318481701</v>
      </c>
      <c r="BK1324">
        <v>12.1148777449182</v>
      </c>
      <c r="BL1324">
        <v>11.769065382182699</v>
      </c>
      <c r="BM1324">
        <v>9.8505242512901408</v>
      </c>
    </row>
    <row r="1325" spans="1:65" x14ac:dyDescent="0.2">
      <c r="A1325" t="s">
        <v>3034</v>
      </c>
      <c r="B1325" t="s">
        <v>579</v>
      </c>
      <c r="C1325" t="s">
        <v>1447</v>
      </c>
      <c r="D1325" t="s">
        <v>2637</v>
      </c>
      <c r="M1325">
        <v>2.1888806517424109</v>
      </c>
      <c r="N1325">
        <v>2.4280358646050728</v>
      </c>
      <c r="O1325">
        <v>1.8447046290876354</v>
      </c>
      <c r="P1325">
        <v>1.6606015446918039</v>
      </c>
      <c r="Q1325">
        <v>2.7798668405672928</v>
      </c>
      <c r="R1325">
        <v>4.0372414688278218</v>
      </c>
      <c r="S1325">
        <v>2.6090541651793169</v>
      </c>
      <c r="T1325">
        <v>3.1625815754631419</v>
      </c>
      <c r="U1325">
        <v>5.6591962800592048</v>
      </c>
      <c r="V1325">
        <v>7.688694738711038</v>
      </c>
      <c r="W1325">
        <v>8.6137680802771506</v>
      </c>
      <c r="X1325">
        <v>13.369141107789495</v>
      </c>
      <c r="Y1325">
        <v>12.466969801760227</v>
      </c>
      <c r="Z1325">
        <v>10.106428398068788</v>
      </c>
      <c r="AA1325">
        <v>8.20569387398535</v>
      </c>
      <c r="AB1325">
        <v>5.7969744858503764</v>
      </c>
      <c r="AC1325">
        <v>3.048687617535367</v>
      </c>
      <c r="AD1325">
        <v>3.8292390081605223</v>
      </c>
      <c r="AE1325">
        <v>5.9540622264005654</v>
      </c>
      <c r="AF1325">
        <v>5.3282479439963195</v>
      </c>
      <c r="AG1325">
        <v>5.4223763920169512</v>
      </c>
      <c r="AH1325">
        <v>5.3224950535818607</v>
      </c>
      <c r="AI1325">
        <v>6.1432430743631921</v>
      </c>
      <c r="AJ1325">
        <v>9.2834680559221585</v>
      </c>
      <c r="AK1325">
        <v>9.0132444813551551</v>
      </c>
      <c r="AL1325">
        <v>7.0241214766784736</v>
      </c>
      <c r="AM1325">
        <v>6.0621858658825971</v>
      </c>
      <c r="AN1325">
        <v>5.5538549899811498</v>
      </c>
      <c r="AO1325">
        <v>6.210065509479878</v>
      </c>
      <c r="AP1325">
        <v>5.5049756264927927</v>
      </c>
      <c r="AQ1325">
        <v>5.2635388032172337</v>
      </c>
      <c r="AR1325">
        <v>6.2143378984781377</v>
      </c>
      <c r="AS1325">
        <v>6.118070661462478</v>
      </c>
      <c r="AT1325">
        <v>6.3505031331650725</v>
      </c>
      <c r="AU1325">
        <v>6.8834469737666524</v>
      </c>
      <c r="AV1325">
        <v>6.3890828712323611</v>
      </c>
      <c r="AW1325">
        <v>6.5394329700927267</v>
      </c>
      <c r="AX1325">
        <v>5.6602897610222147</v>
      </c>
      <c r="AY1325">
        <v>4.8647295696963742</v>
      </c>
      <c r="AZ1325">
        <v>5.2077705636435487</v>
      </c>
      <c r="BA1325">
        <v>4.9189118952783994</v>
      </c>
      <c r="BB1325">
        <v>5.9823746256204053</v>
      </c>
      <c r="BC1325">
        <v>5.439250162893055</v>
      </c>
      <c r="BD1325">
        <v>4.6377835264632123</v>
      </c>
      <c r="BE1325">
        <v>4.9619440353421442</v>
      </c>
      <c r="BF1325">
        <v>5.7759937812428088</v>
      </c>
      <c r="BG1325">
        <v>5.9580083293694948</v>
      </c>
      <c r="BH1325">
        <v>7.277139183975752</v>
      </c>
      <c r="BI1325">
        <v>8.3389943653615575</v>
      </c>
      <c r="BJ1325">
        <v>7.8394159742488565</v>
      </c>
      <c r="BK1325">
        <v>6.9695768683372181</v>
      </c>
      <c r="BL1325">
        <v>7.6134037928684961</v>
      </c>
      <c r="BM1325">
        <v>11.433212922378036</v>
      </c>
    </row>
    <row r="1326" spans="1:65" x14ac:dyDescent="0.2">
      <c r="A1326" t="s">
        <v>3034</v>
      </c>
      <c r="B1326" t="s">
        <v>579</v>
      </c>
      <c r="C1326" t="s">
        <v>3425</v>
      </c>
      <c r="D1326" t="s">
        <v>130</v>
      </c>
      <c r="AU1326">
        <v>0.40798368298368304</v>
      </c>
      <c r="AZ1326">
        <v>0.5251456876456877</v>
      </c>
      <c r="BE1326">
        <v>0.59125654294638696</v>
      </c>
      <c r="BJ1326">
        <v>0.63412147750116554</v>
      </c>
    </row>
    <row r="1327" spans="1:65" x14ac:dyDescent="0.2">
      <c r="A1327" t="s">
        <v>3034</v>
      </c>
      <c r="B1327" t="s">
        <v>579</v>
      </c>
      <c r="C1327" t="s">
        <v>1971</v>
      </c>
      <c r="D1327" t="s">
        <v>3528</v>
      </c>
      <c r="AI1327">
        <v>31.200000762939499</v>
      </c>
      <c r="AN1327">
        <v>26.799999237060501</v>
      </c>
      <c r="AS1327">
        <v>22.299999237060501</v>
      </c>
      <c r="AX1327">
        <v>17.899999618530298</v>
      </c>
      <c r="BC1327">
        <v>14.300000190734901</v>
      </c>
      <c r="BG1327">
        <v>13.1000003814697</v>
      </c>
      <c r="BI1327">
        <v>28.100000381469702</v>
      </c>
      <c r="BK1327">
        <v>27.799999237060501</v>
      </c>
    </row>
    <row r="1328" spans="1:65" x14ac:dyDescent="0.2">
      <c r="A1328" t="s">
        <v>3034</v>
      </c>
      <c r="B1328" t="s">
        <v>579</v>
      </c>
      <c r="C1328" t="s">
        <v>587</v>
      </c>
      <c r="D1328" t="s">
        <v>2833</v>
      </c>
      <c r="BK1328">
        <v>126</v>
      </c>
    </row>
    <row r="1329" spans="1:65" x14ac:dyDescent="0.2">
      <c r="A1329" t="s">
        <v>3034</v>
      </c>
      <c r="B1329" t="s">
        <v>579</v>
      </c>
      <c r="C1329" t="s">
        <v>2247</v>
      </c>
      <c r="D1329" t="s">
        <v>3906</v>
      </c>
      <c r="O1329">
        <v>11.024007510979828</v>
      </c>
      <c r="P1329">
        <v>11.406815235025894</v>
      </c>
      <c r="Q1329">
        <v>10.572234127325608</v>
      </c>
      <c r="R1329">
        <v>10.339766385330694</v>
      </c>
      <c r="S1329">
        <v>10.203782094502257</v>
      </c>
      <c r="T1329">
        <v>10.157970078683977</v>
      </c>
      <c r="U1329">
        <v>9.9793005896886786</v>
      </c>
      <c r="V1329">
        <v>10.398498658426307</v>
      </c>
      <c r="W1329">
        <v>10.618027921637925</v>
      </c>
      <c r="X1329">
        <v>10.775296829754543</v>
      </c>
      <c r="Y1329">
        <v>10.512913473376107</v>
      </c>
      <c r="Z1329">
        <v>11.023601315880814</v>
      </c>
      <c r="AA1329">
        <v>11.187580994567234</v>
      </c>
      <c r="AB1329">
        <v>11.779692792687039</v>
      </c>
      <c r="AC1329">
        <v>12.755160885496164</v>
      </c>
      <c r="AD1329">
        <v>13.004610372166091</v>
      </c>
      <c r="AE1329">
        <v>13.451810600483993</v>
      </c>
      <c r="AF1329">
        <v>13.47009535325714</v>
      </c>
      <c r="AG1329">
        <v>13.459278405285319</v>
      </c>
      <c r="AH1329">
        <v>13.286869256982714</v>
      </c>
      <c r="AI1329">
        <v>12.879581151832461</v>
      </c>
      <c r="AJ1329">
        <v>13.082155939298795</v>
      </c>
      <c r="AK1329">
        <v>13.039753255654556</v>
      </c>
      <c r="AL1329">
        <v>13.00033636057854</v>
      </c>
      <c r="AM1329">
        <v>12.939428948671397</v>
      </c>
      <c r="AN1329">
        <v>13.262295081967213</v>
      </c>
      <c r="AO1329">
        <v>13.524854744996773</v>
      </c>
      <c r="AP1329">
        <v>14.040485829959515</v>
      </c>
      <c r="AQ1329">
        <v>14.335999999999999</v>
      </c>
      <c r="AR1329">
        <v>15.119320039228507</v>
      </c>
      <c r="AS1329">
        <v>15.382134795227346</v>
      </c>
      <c r="AT1329">
        <v>15.676697652434221</v>
      </c>
      <c r="AU1329">
        <v>16.162718204488776</v>
      </c>
      <c r="AV1329">
        <v>16.425635560968182</v>
      </c>
      <c r="AW1329">
        <v>16.743907908506504</v>
      </c>
      <c r="AX1329">
        <v>16.891591279845766</v>
      </c>
      <c r="AY1329">
        <v>17.708333333333336</v>
      </c>
      <c r="AZ1329">
        <v>18.11975536907979</v>
      </c>
      <c r="BA1329">
        <v>18.768369489153251</v>
      </c>
    </row>
    <row r="1330" spans="1:65" x14ac:dyDescent="0.2">
      <c r="A1330" t="s">
        <v>3034</v>
      </c>
      <c r="B1330" t="s">
        <v>579</v>
      </c>
      <c r="C1330" t="s">
        <v>934</v>
      </c>
      <c r="D1330" t="s">
        <v>335</v>
      </c>
      <c r="E1330">
        <v>16409.825000000001</v>
      </c>
      <c r="F1330">
        <v>18217.655999999999</v>
      </c>
      <c r="G1330">
        <v>19442.434000000001</v>
      </c>
      <c r="H1330">
        <v>21257.598999999998</v>
      </c>
      <c r="I1330">
        <v>21708.639999999999</v>
      </c>
      <c r="J1330">
        <v>22885.746999999999</v>
      </c>
      <c r="K1330">
        <v>23501.803</v>
      </c>
      <c r="L1330">
        <v>24715.58</v>
      </c>
      <c r="M1330">
        <v>26604.084999999999</v>
      </c>
      <c r="N1330">
        <v>28048.883000000002</v>
      </c>
      <c r="O1330">
        <v>28404.581999999999</v>
      </c>
      <c r="P1330">
        <v>30326.09</v>
      </c>
      <c r="Q1330">
        <v>31481.195</v>
      </c>
      <c r="R1330">
        <v>33699.730000000003</v>
      </c>
      <c r="S1330">
        <v>36479.315999999999</v>
      </c>
      <c r="T1330">
        <v>35896.262999999999</v>
      </c>
      <c r="U1330">
        <v>38089.129000000001</v>
      </c>
      <c r="V1330">
        <v>39354.243999999999</v>
      </c>
      <c r="W1330">
        <v>41682.788999999997</v>
      </c>
      <c r="X1330">
        <v>44433.038999999997</v>
      </c>
      <c r="Y1330">
        <v>44356.031999999999</v>
      </c>
      <c r="Z1330">
        <v>44458.707999999999</v>
      </c>
      <c r="AA1330">
        <v>45914.506999999998</v>
      </c>
      <c r="AB1330">
        <v>49449.495000000003</v>
      </c>
      <c r="AC1330">
        <v>48980.118999999999</v>
      </c>
      <c r="AD1330">
        <v>48378.731</v>
      </c>
      <c r="AE1330">
        <v>49101.13</v>
      </c>
      <c r="AF1330">
        <v>50487.256000000001</v>
      </c>
      <c r="AG1330">
        <v>52445.434000000001</v>
      </c>
      <c r="AH1330">
        <v>53233.839</v>
      </c>
      <c r="AI1330">
        <v>48860</v>
      </c>
      <c r="AJ1330">
        <v>50580</v>
      </c>
      <c r="AK1330">
        <v>53210</v>
      </c>
      <c r="AL1330">
        <v>55780</v>
      </c>
      <c r="AM1330">
        <v>56430</v>
      </c>
      <c r="AN1330">
        <v>59060</v>
      </c>
      <c r="AO1330">
        <v>58850</v>
      </c>
      <c r="AP1330">
        <v>63590</v>
      </c>
      <c r="AQ1330">
        <v>64090</v>
      </c>
      <c r="AR1330">
        <v>55870</v>
      </c>
      <c r="AS1330">
        <v>58220</v>
      </c>
      <c r="AT1330">
        <v>58560</v>
      </c>
      <c r="AU1330">
        <v>56430</v>
      </c>
      <c r="AV1330">
        <v>56020</v>
      </c>
      <c r="AW1330">
        <v>56220</v>
      </c>
      <c r="AX1330">
        <v>57910</v>
      </c>
      <c r="AY1330">
        <v>57720</v>
      </c>
      <c r="AZ1330">
        <v>59190</v>
      </c>
      <c r="BA1330">
        <v>60000</v>
      </c>
      <c r="BB1330">
        <v>62960</v>
      </c>
      <c r="BC1330">
        <v>64680</v>
      </c>
      <c r="BD1330">
        <v>69910</v>
      </c>
      <c r="BE1330">
        <v>70290</v>
      </c>
      <c r="BF1330">
        <v>77790</v>
      </c>
      <c r="BG1330">
        <v>79820</v>
      </c>
      <c r="BH1330">
        <v>81030</v>
      </c>
      <c r="BI1330">
        <v>83760</v>
      </c>
      <c r="BJ1330">
        <v>76060</v>
      </c>
      <c r="BK1330">
        <v>79490</v>
      </c>
    </row>
    <row r="1331" spans="1:65" x14ac:dyDescent="0.2">
      <c r="A1331" t="s">
        <v>3034</v>
      </c>
      <c r="B1331" t="s">
        <v>579</v>
      </c>
      <c r="C1331" t="s">
        <v>2385</v>
      </c>
      <c r="D1331" t="s">
        <v>3201</v>
      </c>
      <c r="P1331">
        <v>0</v>
      </c>
      <c r="Q1331">
        <v>0</v>
      </c>
      <c r="R1331">
        <v>0</v>
      </c>
      <c r="S1331">
        <v>0</v>
      </c>
      <c r="T1331">
        <v>189000000</v>
      </c>
      <c r="U1331">
        <v>202000000</v>
      </c>
      <c r="V1331">
        <v>192000000</v>
      </c>
      <c r="W1331">
        <v>206000000</v>
      </c>
      <c r="X1331">
        <v>216000000</v>
      </c>
      <c r="Y1331">
        <v>227000000</v>
      </c>
      <c r="Z1331">
        <v>212000000</v>
      </c>
      <c r="AA1331">
        <v>231000000</v>
      </c>
      <c r="AB1331">
        <v>234000000</v>
      </c>
      <c r="AC1331">
        <v>255000000</v>
      </c>
      <c r="AD1331">
        <v>267000000</v>
      </c>
      <c r="AE1331">
        <v>266000000</v>
      </c>
      <c r="AF1331">
        <v>268000000</v>
      </c>
      <c r="AG1331">
        <v>274000000</v>
      </c>
      <c r="AH1331">
        <v>274000000</v>
      </c>
      <c r="AI1331">
        <v>274000000</v>
      </c>
      <c r="AJ1331">
        <v>269000000</v>
      </c>
      <c r="AK1331">
        <v>340000000</v>
      </c>
      <c r="AL1331">
        <v>389000000</v>
      </c>
      <c r="AM1331">
        <v>444000000</v>
      </c>
      <c r="AN1331">
        <v>477000000</v>
      </c>
      <c r="AO1331">
        <v>496000000</v>
      </c>
      <c r="AP1331">
        <v>483000000</v>
      </c>
      <c r="AQ1331">
        <v>532000000</v>
      </c>
      <c r="AR1331">
        <v>457000000</v>
      </c>
      <c r="AS1331">
        <v>496000000</v>
      </c>
      <c r="AT1331">
        <v>496000000</v>
      </c>
      <c r="AU1331">
        <v>491000000</v>
      </c>
      <c r="AV1331">
        <v>495000000</v>
      </c>
      <c r="AW1331">
        <v>519000000</v>
      </c>
      <c r="AX1331">
        <v>552000000</v>
      </c>
      <c r="AY1331">
        <v>593000000</v>
      </c>
      <c r="AZ1331">
        <v>581000000</v>
      </c>
      <c r="BA1331">
        <v>591000000</v>
      </c>
      <c r="BB1331">
        <v>599000000</v>
      </c>
      <c r="BC1331">
        <v>2456000000</v>
      </c>
      <c r="BD1331">
        <v>2040000000</v>
      </c>
      <c r="BE1331">
        <v>2008000000</v>
      </c>
      <c r="BF1331">
        <v>2106000000</v>
      </c>
      <c r="BG1331">
        <v>2196000000</v>
      </c>
      <c r="BH1331">
        <v>2262000000</v>
      </c>
    </row>
    <row r="1332" spans="1:65" x14ac:dyDescent="0.2">
      <c r="A1332" t="s">
        <v>3034</v>
      </c>
      <c r="B1332" t="s">
        <v>579</v>
      </c>
      <c r="C1332" t="s">
        <v>1103</v>
      </c>
      <c r="D1332" t="s">
        <v>1912</v>
      </c>
      <c r="O1332">
        <v>14.100204543744946</v>
      </c>
      <c r="P1332">
        <v>15.048840871479937</v>
      </c>
      <c r="Q1332">
        <v>13.746440073566227</v>
      </c>
      <c r="R1332">
        <v>13.964459330647641</v>
      </c>
      <c r="S1332">
        <v>15.971865240420977</v>
      </c>
      <c r="T1332">
        <v>11.587422102379591</v>
      </c>
      <c r="U1332">
        <v>10.045429626034242</v>
      </c>
      <c r="V1332">
        <v>9.5045574519682763</v>
      </c>
      <c r="W1332">
        <v>9.9057151558687924</v>
      </c>
      <c r="X1332">
        <v>13.511304814697237</v>
      </c>
      <c r="Y1332">
        <v>9.3909588893457805</v>
      </c>
      <c r="Z1332">
        <v>13.899664349409754</v>
      </c>
      <c r="AA1332">
        <v>18.095598408813597</v>
      </c>
      <c r="AB1332">
        <v>22.852309683158666</v>
      </c>
      <c r="AC1332">
        <v>20.929863365240241</v>
      </c>
      <c r="AD1332">
        <v>30.828086583622184</v>
      </c>
      <c r="AE1332">
        <v>27.72119187178712</v>
      </c>
      <c r="AF1332">
        <v>33.78066637359511</v>
      </c>
      <c r="AG1332">
        <v>39.950121369863012</v>
      </c>
      <c r="AH1332">
        <v>38.564860747798662</v>
      </c>
      <c r="AI1332">
        <v>34.522716421449147</v>
      </c>
      <c r="AJ1332">
        <v>32.80857284519093</v>
      </c>
      <c r="AK1332">
        <v>35.645980991036524</v>
      </c>
      <c r="AL1332">
        <v>26.757096251998171</v>
      </c>
      <c r="AM1332">
        <v>29.349769536984638</v>
      </c>
      <c r="AN1332">
        <v>24.610593489374104</v>
      </c>
      <c r="AO1332">
        <v>20.832289334640485</v>
      </c>
      <c r="AP1332">
        <v>18.153015370799018</v>
      </c>
      <c r="AQ1332">
        <v>20.331985971916041</v>
      </c>
      <c r="AR1332">
        <v>32.278965421580622</v>
      </c>
      <c r="AS1332">
        <v>20.890541702451056</v>
      </c>
      <c r="AT1332">
        <v>27.775545079683965</v>
      </c>
      <c r="AU1332">
        <v>32.734603370232726</v>
      </c>
      <c r="AV1332">
        <v>34.199492190013849</v>
      </c>
      <c r="AW1332">
        <v>18.406589375480898</v>
      </c>
      <c r="AX1332">
        <v>26.018838218606355</v>
      </c>
      <c r="AY1332">
        <v>16.814581243793601</v>
      </c>
      <c r="AZ1332">
        <v>12.972850408778685</v>
      </c>
      <c r="BA1332">
        <v>9.3932828044773196</v>
      </c>
      <c r="BB1332">
        <v>9.2436789785630094</v>
      </c>
      <c r="BC1332">
        <v>9.1614893927972751</v>
      </c>
      <c r="BD1332">
        <v>6.5598660651479648</v>
      </c>
      <c r="BE1332">
        <v>6.9168236306656983</v>
      </c>
      <c r="BF1332">
        <v>5.9423318012886579</v>
      </c>
      <c r="BG1332">
        <v>7.5372301705377911</v>
      </c>
      <c r="BH1332">
        <v>9.4337447698713603</v>
      </c>
      <c r="BI1332">
        <v>12.265333567150387</v>
      </c>
      <c r="BJ1332">
        <v>18.577493251616353</v>
      </c>
      <c r="BK1332">
        <v>16.894666988773714</v>
      </c>
      <c r="BL1332">
        <v>14.098687440376418</v>
      </c>
    </row>
    <row r="1333" spans="1:65" x14ac:dyDescent="0.2">
      <c r="A1333" t="s">
        <v>3034</v>
      </c>
      <c r="B1333" t="s">
        <v>579</v>
      </c>
      <c r="C1333" t="s">
        <v>1574</v>
      </c>
      <c r="D1333" t="s">
        <v>1093</v>
      </c>
    </row>
    <row r="1334" spans="1:65" x14ac:dyDescent="0.2">
      <c r="A1334" t="s">
        <v>3034</v>
      </c>
      <c r="B1334" t="s">
        <v>579</v>
      </c>
      <c r="C1334" t="s">
        <v>3372</v>
      </c>
      <c r="D1334" t="s">
        <v>1075</v>
      </c>
      <c r="AX1334">
        <v>209999.99344348899</v>
      </c>
      <c r="AY1334">
        <v>200000.00298023198</v>
      </c>
      <c r="AZ1334">
        <v>340000.00357627904</v>
      </c>
      <c r="BA1334">
        <v>200000.00298023198</v>
      </c>
      <c r="BB1334">
        <v>250000</v>
      </c>
      <c r="BC1334">
        <v>170000.00178813902</v>
      </c>
      <c r="BD1334">
        <v>360000.01430511504</v>
      </c>
      <c r="BE1334">
        <v>352420.98569870001</v>
      </c>
      <c r="BF1334">
        <v>328220.87407112098</v>
      </c>
      <c r="BG1334">
        <v>180214.70308303801</v>
      </c>
      <c r="BH1334">
        <v>174349.99346733099</v>
      </c>
      <c r="BI1334">
        <v>161948.993802071</v>
      </c>
      <c r="BJ1334">
        <v>78000.001609325394</v>
      </c>
      <c r="BK1334">
        <v>19904.099404811899</v>
      </c>
    </row>
    <row r="1335" spans="1:65" x14ac:dyDescent="0.2">
      <c r="A1335" t="s">
        <v>3034</v>
      </c>
      <c r="B1335" t="s">
        <v>579</v>
      </c>
      <c r="C1335" t="s">
        <v>393</v>
      </c>
      <c r="D1335" t="s">
        <v>1412</v>
      </c>
      <c r="O1335">
        <v>-43400000</v>
      </c>
      <c r="P1335">
        <v>-1614870.3</v>
      </c>
      <c r="Q1335">
        <v>-57813525</v>
      </c>
      <c r="R1335">
        <v>-46802681.299999997</v>
      </c>
      <c r="S1335">
        <v>0</v>
      </c>
      <c r="BG1335">
        <v>0</v>
      </c>
    </row>
    <row r="1336" spans="1:65" x14ac:dyDescent="0.2">
      <c r="A1336" t="s">
        <v>3034</v>
      </c>
      <c r="B1336" t="s">
        <v>579</v>
      </c>
      <c r="C1336" t="s">
        <v>2211</v>
      </c>
      <c r="D1336" t="s">
        <v>3109</v>
      </c>
      <c r="O1336">
        <v>59.077526987555295</v>
      </c>
      <c r="P1336">
        <v>67.911365977821319</v>
      </c>
      <c r="Q1336">
        <v>61.956506695129207</v>
      </c>
      <c r="R1336">
        <v>53.841293549252867</v>
      </c>
      <c r="S1336">
        <v>46.254990611096289</v>
      </c>
      <c r="T1336">
        <v>46.413972550354686</v>
      </c>
      <c r="U1336">
        <v>37.265251548105134</v>
      </c>
      <c r="V1336">
        <v>56.081805696210672</v>
      </c>
      <c r="W1336">
        <v>47.006236925114422</v>
      </c>
      <c r="X1336">
        <v>41.476155333561465</v>
      </c>
      <c r="Y1336">
        <v>39.877526679440365</v>
      </c>
      <c r="Z1336">
        <v>55.324039761542942</v>
      </c>
      <c r="AA1336">
        <v>62.804708466095491</v>
      </c>
      <c r="AB1336">
        <v>79.454058006336822</v>
      </c>
      <c r="AC1336">
        <v>53.828843164414423</v>
      </c>
      <c r="AD1336">
        <v>67.246404928509534</v>
      </c>
      <c r="AE1336">
        <v>24.145936478681584</v>
      </c>
      <c r="AF1336">
        <v>23.558466696542894</v>
      </c>
      <c r="AG1336">
        <v>22.979861699486303</v>
      </c>
      <c r="AH1336">
        <v>21.250062548298068</v>
      </c>
      <c r="AI1336">
        <v>15.935839751828052</v>
      </c>
      <c r="AJ1336">
        <v>18.452275270799966</v>
      </c>
      <c r="AK1336">
        <v>26.312502394042227</v>
      </c>
      <c r="AL1336">
        <v>34.754265775100862</v>
      </c>
      <c r="AM1336">
        <v>39.73596970549962</v>
      </c>
      <c r="AN1336">
        <v>42.827363420490663</v>
      </c>
      <c r="AO1336">
        <v>42.461738058435053</v>
      </c>
      <c r="AP1336">
        <v>38.061273864991598</v>
      </c>
      <c r="AQ1336">
        <v>43.432871580673556</v>
      </c>
      <c r="AR1336">
        <v>26.676746338348678</v>
      </c>
      <c r="AS1336">
        <v>17.052102919680109</v>
      </c>
      <c r="AT1336">
        <v>20.591312808217676</v>
      </c>
      <c r="AU1336">
        <v>24.458068181631955</v>
      </c>
      <c r="AV1336">
        <v>21.889468538284902</v>
      </c>
      <c r="AW1336">
        <v>25.228212794792327</v>
      </c>
      <c r="AX1336">
        <v>21.891097057126959</v>
      </c>
      <c r="AY1336">
        <v>15.646567097938322</v>
      </c>
      <c r="AZ1336">
        <v>13.928456203978348</v>
      </c>
      <c r="BA1336">
        <v>12.274482220162261</v>
      </c>
      <c r="BB1336">
        <v>9.8008879156646813</v>
      </c>
      <c r="BC1336">
        <v>16.327465985919581</v>
      </c>
      <c r="BD1336">
        <v>15.682677046832378</v>
      </c>
      <c r="BE1336">
        <v>14.155693040062239</v>
      </c>
      <c r="BF1336">
        <v>15.085991094185827</v>
      </c>
      <c r="BG1336">
        <v>17.603890756948772</v>
      </c>
      <c r="BH1336">
        <v>23.179047351748029</v>
      </c>
      <c r="BI1336">
        <v>23.615931239116691</v>
      </c>
      <c r="BJ1336">
        <v>23.778530521353545</v>
      </c>
      <c r="BK1336">
        <v>24.385215028683476</v>
      </c>
      <c r="BL1336">
        <v>26.547073003814887</v>
      </c>
    </row>
    <row r="1337" spans="1:65" x14ac:dyDescent="0.2">
      <c r="A1337" t="s">
        <v>3034</v>
      </c>
      <c r="B1337" t="s">
        <v>579</v>
      </c>
      <c r="C1337" t="s">
        <v>3837</v>
      </c>
      <c r="D1337" t="s">
        <v>2767</v>
      </c>
      <c r="H1337">
        <v>9999.9997764825803</v>
      </c>
      <c r="N1337">
        <v>29999.999329447703</v>
      </c>
      <c r="O1337">
        <v>50000.000745058103</v>
      </c>
      <c r="Q1337">
        <v>19999.999552965201</v>
      </c>
      <c r="R1337">
        <v>90000.003576278701</v>
      </c>
      <c r="S1337">
        <v>19999.999552965201</v>
      </c>
      <c r="X1337">
        <v>170000.00178813902</v>
      </c>
      <c r="AA1337">
        <v>180000.00715255702</v>
      </c>
      <c r="AE1337">
        <v>460000.00834464998</v>
      </c>
      <c r="AF1337">
        <v>79999.9982118607</v>
      </c>
      <c r="AG1337">
        <v>540000.021457672</v>
      </c>
      <c r="AH1337">
        <v>200000.00298023198</v>
      </c>
      <c r="AI1337">
        <v>29999.999329447703</v>
      </c>
      <c r="AJ1337">
        <v>1220000.02861023</v>
      </c>
      <c r="AK1337">
        <v>79999.9982118607</v>
      </c>
      <c r="AL1337">
        <v>1240000.0095367401</v>
      </c>
      <c r="AM1337">
        <v>1240000.0095367401</v>
      </c>
      <c r="AN1337">
        <v>2019999.9809265102</v>
      </c>
      <c r="AO1337">
        <v>3519999.9809265099</v>
      </c>
      <c r="AP1337">
        <v>4760000.2288818406</v>
      </c>
      <c r="AQ1337">
        <v>3170000.07629395</v>
      </c>
      <c r="AR1337">
        <v>4159999.8474121103</v>
      </c>
      <c r="AS1337">
        <v>4369999.8855590802</v>
      </c>
      <c r="AT1337">
        <v>6219999.7901916504</v>
      </c>
      <c r="AU1337">
        <v>6849999.9046325702</v>
      </c>
      <c r="AV1337">
        <v>8640000.3433227502</v>
      </c>
      <c r="AW1337">
        <v>14079999.923706101</v>
      </c>
      <c r="AX1337">
        <v>14609999.6566772</v>
      </c>
      <c r="AY1337">
        <v>18340000.152587902</v>
      </c>
      <c r="AZ1337">
        <v>18559999.465942401</v>
      </c>
      <c r="BA1337">
        <v>26250000</v>
      </c>
      <c r="BB1337">
        <v>25979999.542236298</v>
      </c>
      <c r="BC1337">
        <v>25079999.923706099</v>
      </c>
      <c r="BD1337">
        <v>34439998.626708999</v>
      </c>
      <c r="BE1337">
        <v>28610000.6103516</v>
      </c>
      <c r="BF1337">
        <v>37450000.762939505</v>
      </c>
      <c r="BG1337">
        <v>38340000.152587898</v>
      </c>
      <c r="BH1337">
        <v>26129999.160766602</v>
      </c>
      <c r="BI1337">
        <v>31379999.160766602</v>
      </c>
      <c r="BJ1337">
        <v>34049999.237060495</v>
      </c>
      <c r="BK1337">
        <v>32729999.542236298</v>
      </c>
      <c r="BL1337">
        <v>30590000.152587902</v>
      </c>
    </row>
    <row r="1338" spans="1:65" x14ac:dyDescent="0.2">
      <c r="A1338" t="s">
        <v>3034</v>
      </c>
      <c r="B1338" t="s">
        <v>579</v>
      </c>
      <c r="C1338" t="s">
        <v>2907</v>
      </c>
      <c r="D1338" t="s">
        <v>975</v>
      </c>
      <c r="I1338">
        <v>9999.9997764825803</v>
      </c>
      <c r="J1338">
        <v>70000.000298023195</v>
      </c>
      <c r="K1338">
        <v>150000.00596046401</v>
      </c>
      <c r="L1338">
        <v>370000.00476837205</v>
      </c>
      <c r="M1338">
        <v>230000.00417232499</v>
      </c>
      <c r="N1338">
        <v>330000.01311302203</v>
      </c>
      <c r="O1338">
        <v>449999.98807907099</v>
      </c>
      <c r="P1338">
        <v>460000.00834464998</v>
      </c>
      <c r="Q1338">
        <v>629999.99523162795</v>
      </c>
      <c r="R1338">
        <v>469999.99880790699</v>
      </c>
      <c r="S1338">
        <v>2109999.8950958299</v>
      </c>
      <c r="T1338">
        <v>5670000.07629395</v>
      </c>
      <c r="U1338">
        <v>2369999.8855590797</v>
      </c>
      <c r="V1338">
        <v>1960000.0381469701</v>
      </c>
      <c r="W1338">
        <v>1259999.9904632599</v>
      </c>
      <c r="X1338">
        <v>2069999.9332428002</v>
      </c>
      <c r="Y1338">
        <v>1450000.04768372</v>
      </c>
      <c r="Z1338">
        <v>990000.00953674305</v>
      </c>
      <c r="AA1338">
        <v>670000.016689301</v>
      </c>
      <c r="AB1338">
        <v>540000.021457672</v>
      </c>
      <c r="AC1338">
        <v>289999.99165535002</v>
      </c>
      <c r="AD1338">
        <v>769999.98092651402</v>
      </c>
      <c r="AE1338">
        <v>1179999.94754791</v>
      </c>
      <c r="AF1338">
        <v>819999.99284744298</v>
      </c>
      <c r="AG1338">
        <v>2009999.9904632599</v>
      </c>
      <c r="AH1338">
        <v>1450000.04768372</v>
      </c>
      <c r="AI1338">
        <v>3000000</v>
      </c>
      <c r="AJ1338">
        <v>8899999.6185302697</v>
      </c>
      <c r="AK1338">
        <v>3660000.0858306899</v>
      </c>
      <c r="AL1338">
        <v>3039999.9618530301</v>
      </c>
      <c r="AM1338">
        <v>4119999.8855590802</v>
      </c>
      <c r="AN1338">
        <v>3839999.9141693101</v>
      </c>
      <c r="AO1338">
        <v>3309999.9427795401</v>
      </c>
      <c r="AP1338">
        <v>4139999.8664856004</v>
      </c>
      <c r="AQ1338">
        <v>4719999.7901916504</v>
      </c>
      <c r="AR1338">
        <v>4630000.1144409198</v>
      </c>
      <c r="AS1338">
        <v>3349999.9046325702</v>
      </c>
      <c r="AT1338">
        <v>2609999.8950958299</v>
      </c>
      <c r="AU1338">
        <v>3150000.0953674298</v>
      </c>
      <c r="AV1338">
        <v>2809999.9427795401</v>
      </c>
      <c r="AW1338">
        <v>2019999.9809265102</v>
      </c>
      <c r="AX1338">
        <v>1250000</v>
      </c>
      <c r="AY1338">
        <v>639999.98569488502</v>
      </c>
      <c r="AZ1338">
        <v>1500000</v>
      </c>
      <c r="BA1338">
        <v>3319999.9332428002</v>
      </c>
      <c r="BB1338">
        <v>7750000</v>
      </c>
      <c r="BC1338">
        <v>2640000.1049041701</v>
      </c>
      <c r="BD1338">
        <v>4360000.1335143996</v>
      </c>
      <c r="BE1338">
        <v>39700000.762939505</v>
      </c>
      <c r="BF1338">
        <v>11239999.771118199</v>
      </c>
      <c r="BG1338">
        <v>11319999.6948242</v>
      </c>
      <c r="BH1338">
        <v>61590000.152587898</v>
      </c>
      <c r="BI1338">
        <v>33580001.831054702</v>
      </c>
      <c r="BJ1338">
        <v>31040000.915527303</v>
      </c>
      <c r="BK1338">
        <v>46939998.626708999</v>
      </c>
      <c r="BL1338">
        <v>63430000.305175804</v>
      </c>
    </row>
    <row r="1339" spans="1:65" x14ac:dyDescent="0.2">
      <c r="A1339" t="s">
        <v>3034</v>
      </c>
      <c r="B1339" t="s">
        <v>579</v>
      </c>
      <c r="C1339" t="s">
        <v>1360</v>
      </c>
      <c r="D1339" t="s">
        <v>898</v>
      </c>
      <c r="AI1339">
        <v>80</v>
      </c>
      <c r="AJ1339">
        <v>83</v>
      </c>
      <c r="AK1339">
        <v>83</v>
      </c>
      <c r="AL1339">
        <v>89</v>
      </c>
      <c r="AM1339">
        <v>113</v>
      </c>
      <c r="AN1339">
        <v>117</v>
      </c>
      <c r="AO1339">
        <v>126</v>
      </c>
      <c r="AP1339">
        <v>128</v>
      </c>
      <c r="AQ1339">
        <v>118</v>
      </c>
      <c r="AR1339">
        <v>85</v>
      </c>
      <c r="AS1339">
        <v>73</v>
      </c>
      <c r="AT1339">
        <v>120</v>
      </c>
      <c r="AU1339">
        <v>110</v>
      </c>
      <c r="AV1339">
        <v>110</v>
      </c>
      <c r="AW1339">
        <v>106</v>
      </c>
      <c r="AX1339">
        <v>98</v>
      </c>
      <c r="AY1339">
        <v>94</v>
      </c>
      <c r="AZ1339">
        <v>90</v>
      </c>
      <c r="BA1339">
        <v>89</v>
      </c>
      <c r="BB1339">
        <v>87</v>
      </c>
      <c r="BC1339">
        <v>84</v>
      </c>
      <c r="BD1339">
        <v>79</v>
      </c>
      <c r="BE1339">
        <v>76</v>
      </c>
      <c r="BF1339">
        <v>72</v>
      </c>
      <c r="BG1339">
        <v>70</v>
      </c>
      <c r="BH1339">
        <v>69</v>
      </c>
      <c r="BI1339">
        <v>68</v>
      </c>
      <c r="BJ1339">
        <v>67</v>
      </c>
      <c r="BK1339">
        <v>66</v>
      </c>
      <c r="BL1339">
        <v>66</v>
      </c>
      <c r="BM1339">
        <v>65</v>
      </c>
    </row>
    <row r="1340" spans="1:65" x14ac:dyDescent="0.2">
      <c r="A1340" t="s">
        <v>3034</v>
      </c>
      <c r="B1340" t="s">
        <v>579</v>
      </c>
      <c r="C1340" t="s">
        <v>3966</v>
      </c>
      <c r="D1340" t="s">
        <v>4244</v>
      </c>
      <c r="M1340">
        <v>604999999.99575806</v>
      </c>
      <c r="N1340">
        <v>671999999.99578905</v>
      </c>
      <c r="O1340">
        <v>787999999.99582303</v>
      </c>
      <c r="P1340">
        <v>754166459.99389696</v>
      </c>
      <c r="Q1340">
        <v>978567700</v>
      </c>
      <c r="R1340">
        <v>1262548989.9997599</v>
      </c>
      <c r="S1340">
        <v>1494502639.9837101</v>
      </c>
      <c r="T1340">
        <v>1683186550</v>
      </c>
      <c r="U1340">
        <v>2201906799.9997602</v>
      </c>
      <c r="V1340">
        <v>2660000000</v>
      </c>
      <c r="W1340">
        <v>3155392000.0004902</v>
      </c>
      <c r="X1340">
        <v>3441000000</v>
      </c>
      <c r="Y1340">
        <v>3986297059.9997602</v>
      </c>
      <c r="Z1340">
        <v>3157725680</v>
      </c>
      <c r="AA1340">
        <v>3113768169.9996901</v>
      </c>
      <c r="AB1340">
        <v>2970000000</v>
      </c>
      <c r="AC1340">
        <v>4273000000</v>
      </c>
      <c r="AD1340">
        <v>3650000000</v>
      </c>
      <c r="AE1340">
        <v>5331000000</v>
      </c>
      <c r="AF1340">
        <v>5661000000</v>
      </c>
      <c r="AG1340">
        <v>5343000000</v>
      </c>
      <c r="AH1340">
        <v>6031000000</v>
      </c>
      <c r="AI1340">
        <v>7079000000</v>
      </c>
      <c r="AJ1340">
        <v>7507000000</v>
      </c>
      <c r="AK1340">
        <v>7263200000</v>
      </c>
      <c r="AL1340">
        <v>7428500000</v>
      </c>
      <c r="AM1340">
        <v>9050197139.3027401</v>
      </c>
      <c r="AN1340">
        <v>10592634723.8552</v>
      </c>
      <c r="AO1340">
        <v>10972379029.634399</v>
      </c>
      <c r="AP1340">
        <v>12084264961.2819</v>
      </c>
      <c r="AQ1340">
        <v>11479103737.2764</v>
      </c>
      <c r="AR1340">
        <v>12026896970.1229</v>
      </c>
      <c r="AS1340">
        <v>13744694741.4695</v>
      </c>
      <c r="AT1340">
        <v>12860428585.517099</v>
      </c>
      <c r="AU1340">
        <v>12367040811.6406</v>
      </c>
      <c r="AV1340">
        <v>13798246746.7421</v>
      </c>
      <c r="AW1340">
        <v>17194908680.9007</v>
      </c>
      <c r="AX1340">
        <v>21708662781.1619</v>
      </c>
      <c r="AY1340">
        <v>25166243997.519001</v>
      </c>
      <c r="AZ1340">
        <v>30555767082.042198</v>
      </c>
      <c r="BA1340">
        <v>38476021834.955597</v>
      </c>
      <c r="BB1340">
        <v>33977347462.304901</v>
      </c>
      <c r="BC1340">
        <v>40761915542.243698</v>
      </c>
      <c r="BD1340">
        <v>58262191478.339302</v>
      </c>
      <c r="BE1340">
        <v>61603864423.459396</v>
      </c>
      <c r="BF1340">
        <v>60282300133.715797</v>
      </c>
      <c r="BG1340">
        <v>56898749075.435898</v>
      </c>
      <c r="BH1340">
        <v>38572113082.355103</v>
      </c>
      <c r="BI1340">
        <v>34063233599.2272</v>
      </c>
      <c r="BJ1340">
        <v>39776840226.782501</v>
      </c>
      <c r="BK1340">
        <v>44439920546.745201</v>
      </c>
      <c r="BL1340">
        <v>42367596831.136398</v>
      </c>
      <c r="BM1340">
        <v>33481329900.203499</v>
      </c>
    </row>
    <row r="1341" spans="1:65" x14ac:dyDescent="0.2">
      <c r="A1341" t="s">
        <v>3034</v>
      </c>
      <c r="B1341" t="s">
        <v>579</v>
      </c>
      <c r="C1341" t="s">
        <v>1276</v>
      </c>
      <c r="D1341" t="s">
        <v>2790</v>
      </c>
      <c r="M1341">
        <v>-95000000.0004839</v>
      </c>
      <c r="N1341">
        <v>-81000000.000275001</v>
      </c>
      <c r="O1341">
        <v>-156000000.000572</v>
      </c>
      <c r="P1341">
        <v>-312724139.99609703</v>
      </c>
      <c r="Q1341">
        <v>-28342990</v>
      </c>
      <c r="R1341">
        <v>121474590.003674</v>
      </c>
      <c r="S1341">
        <v>-217224400.00045201</v>
      </c>
      <c r="T1341">
        <v>102178950</v>
      </c>
      <c r="U1341">
        <v>468332519.99966902</v>
      </c>
      <c r="V1341">
        <v>647016799.99713302</v>
      </c>
      <c r="W1341">
        <v>525955999.99980903</v>
      </c>
      <c r="X1341">
        <v>627264000</v>
      </c>
      <c r="Y1341">
        <v>-125595840.00048999</v>
      </c>
      <c r="Z1341">
        <v>-1719060600</v>
      </c>
      <c r="AA1341">
        <v>-2254764420.0008302</v>
      </c>
      <c r="AB1341">
        <v>-1952000000</v>
      </c>
      <c r="AC1341">
        <v>-125000000</v>
      </c>
      <c r="AD1341">
        <v>-595000000</v>
      </c>
      <c r="AE1341">
        <v>1346000000</v>
      </c>
      <c r="AF1341">
        <v>1325000000</v>
      </c>
      <c r="AG1341">
        <v>565000000</v>
      </c>
      <c r="AH1341">
        <v>1200000000</v>
      </c>
      <c r="AI1341">
        <v>1821000000</v>
      </c>
      <c r="AJ1341">
        <v>2740000000</v>
      </c>
      <c r="AK1341">
        <v>1188700000</v>
      </c>
      <c r="AL1341">
        <v>-1458000000</v>
      </c>
      <c r="AM1341">
        <v>-3277472545.0156202</v>
      </c>
      <c r="AN1341">
        <v>-3718523193.4766402</v>
      </c>
      <c r="AO1341">
        <v>-3284689500.9032402</v>
      </c>
      <c r="AP1341">
        <v>-4138083502.73631</v>
      </c>
      <c r="AQ1341">
        <v>-3911324471.8698001</v>
      </c>
      <c r="AR1341">
        <v>571576111.75864804</v>
      </c>
      <c r="AS1341">
        <v>1328666913.85215</v>
      </c>
      <c r="AT1341">
        <v>-970538371.24946702</v>
      </c>
      <c r="AU1341">
        <v>-1313628527.6210899</v>
      </c>
      <c r="AV1341">
        <v>-1032731230.721</v>
      </c>
      <c r="AW1341">
        <v>-483133685.81782198</v>
      </c>
      <c r="AX1341">
        <v>-690614447.09122503</v>
      </c>
      <c r="AY1341">
        <v>-1951544471.1027601</v>
      </c>
      <c r="AZ1341">
        <v>-3441472017.01127</v>
      </c>
      <c r="BA1341">
        <v>-2302397544.3976202</v>
      </c>
      <c r="BB1341">
        <v>-805727726.48975801</v>
      </c>
      <c r="BC1341">
        <v>-2246150213.7866302</v>
      </c>
      <c r="BD1341">
        <v>527573370.14020503</v>
      </c>
      <c r="BE1341">
        <v>-1464992369.1521299</v>
      </c>
      <c r="BF1341">
        <v>-3250497857.5869899</v>
      </c>
      <c r="BG1341">
        <v>-12332342723.3794</v>
      </c>
      <c r="BH1341">
        <v>-19004912879.845901</v>
      </c>
      <c r="BI1341">
        <v>-13451929827.4599</v>
      </c>
      <c r="BJ1341">
        <v>-8945879805.5991001</v>
      </c>
      <c r="BK1341">
        <v>-9500754707.1921902</v>
      </c>
      <c r="BL1341">
        <v>-12875596983.997</v>
      </c>
      <c r="BM1341">
        <v>-12421385813.1635</v>
      </c>
    </row>
    <row r="1342" spans="1:65" x14ac:dyDescent="0.2">
      <c r="A1342" t="s">
        <v>3034</v>
      </c>
      <c r="B1342" t="s">
        <v>579</v>
      </c>
      <c r="C1342" t="s">
        <v>2419</v>
      </c>
      <c r="D1342" t="s">
        <v>2759</v>
      </c>
      <c r="M1342">
        <v>857999999.99547195</v>
      </c>
      <c r="N1342">
        <v>930999999.99526703</v>
      </c>
      <c r="O1342">
        <v>1135999999.9953001</v>
      </c>
      <c r="P1342">
        <v>1284537259.9877999</v>
      </c>
      <c r="Q1342">
        <v>1232738370</v>
      </c>
      <c r="R1342">
        <v>1422417079.9956901</v>
      </c>
      <c r="S1342">
        <v>2077329599.9804001</v>
      </c>
      <c r="T1342">
        <v>2012202750</v>
      </c>
      <c r="U1342">
        <v>2301352839.9997501</v>
      </c>
      <c r="V1342">
        <v>2742933440.0011601</v>
      </c>
      <c r="W1342">
        <v>3409063999.9991798</v>
      </c>
      <c r="X1342">
        <v>3918716000</v>
      </c>
      <c r="Y1342">
        <v>5453885679.9997597</v>
      </c>
      <c r="Z1342">
        <v>6025155760</v>
      </c>
      <c r="AA1342">
        <v>6703630329.9997597</v>
      </c>
      <c r="AB1342">
        <v>5766000000</v>
      </c>
      <c r="AC1342">
        <v>5325000000</v>
      </c>
      <c r="AD1342">
        <v>5100000000</v>
      </c>
      <c r="AE1342">
        <v>5093000000</v>
      </c>
      <c r="AF1342">
        <v>5502000000</v>
      </c>
      <c r="AG1342">
        <v>6186000000</v>
      </c>
      <c r="AH1342">
        <v>6122000000</v>
      </c>
      <c r="AI1342">
        <v>6858000000</v>
      </c>
      <c r="AJ1342">
        <v>6360000000</v>
      </c>
      <c r="AK1342">
        <v>8057400000</v>
      </c>
      <c r="AL1342">
        <v>11406400000</v>
      </c>
      <c r="AM1342">
        <v>13878409702.2864</v>
      </c>
      <c r="AN1342">
        <v>15988134023.676399</v>
      </c>
      <c r="AO1342">
        <v>16425350510.9823</v>
      </c>
      <c r="AP1342">
        <v>18349114123.3255</v>
      </c>
      <c r="AQ1342">
        <v>17311520423.652</v>
      </c>
      <c r="AR1342">
        <v>13368828200.120399</v>
      </c>
      <c r="AS1342">
        <v>14477998147.312901</v>
      </c>
      <c r="AT1342">
        <v>16033620290.0641</v>
      </c>
      <c r="AU1342">
        <v>15570938654.6329</v>
      </c>
      <c r="AV1342">
        <v>16760619199.2528</v>
      </c>
      <c r="AW1342">
        <v>20115339042.1619</v>
      </c>
      <c r="AX1342">
        <v>25355434774.040001</v>
      </c>
      <c r="AY1342">
        <v>30813274000.607201</v>
      </c>
      <c r="AZ1342">
        <v>38569203163.216202</v>
      </c>
      <c r="BA1342">
        <v>46243462889.792198</v>
      </c>
      <c r="BB1342">
        <v>40155258985.012497</v>
      </c>
      <c r="BC1342">
        <v>49031602002.491501</v>
      </c>
      <c r="BD1342">
        <v>64260315526.837097</v>
      </c>
      <c r="BE1342">
        <v>70616690844.720596</v>
      </c>
      <c r="BF1342">
        <v>71817291330.560593</v>
      </c>
      <c r="BG1342">
        <v>77758824510.971893</v>
      </c>
      <c r="BH1342">
        <v>66011448141.597603</v>
      </c>
      <c r="BI1342">
        <v>56220765864.433701</v>
      </c>
      <c r="BJ1342">
        <v>58258744829.737297</v>
      </c>
      <c r="BK1342">
        <v>64558037689.0215</v>
      </c>
      <c r="BL1342">
        <v>65832057815.664703</v>
      </c>
      <c r="BM1342">
        <v>51564946144.497398</v>
      </c>
    </row>
    <row r="1343" spans="1:65" x14ac:dyDescent="0.2">
      <c r="A1343" t="s">
        <v>3034</v>
      </c>
      <c r="B1343" t="s">
        <v>579</v>
      </c>
      <c r="C1343" t="s">
        <v>3309</v>
      </c>
      <c r="D1343" t="s">
        <v>3697</v>
      </c>
      <c r="AI1343">
        <v>58.547219468228938</v>
      </c>
      <c r="AJ1343">
        <v>58.346891392519154</v>
      </c>
      <c r="AK1343">
        <v>58.146563316809377</v>
      </c>
      <c r="AL1343">
        <v>57.9462352410996</v>
      </c>
      <c r="AM1343">
        <v>57.745907165389809</v>
      </c>
      <c r="AN1343">
        <v>57.545579089680032</v>
      </c>
      <c r="AO1343">
        <v>57.34525101397027</v>
      </c>
      <c r="AP1343">
        <v>57.144922938260478</v>
      </c>
      <c r="AQ1343">
        <v>56.944594862550701</v>
      </c>
      <c r="AR1343">
        <v>56.744266786840925</v>
      </c>
      <c r="AS1343">
        <v>56.543938711131133</v>
      </c>
      <c r="AT1343">
        <v>56.370192879675528</v>
      </c>
      <c r="AU1343">
        <v>56.196447048219909</v>
      </c>
      <c r="AV1343">
        <v>56.022701216764304</v>
      </c>
      <c r="AW1343">
        <v>55.848955385308699</v>
      </c>
      <c r="AX1343">
        <v>55.67520955385308</v>
      </c>
      <c r="AY1343">
        <v>55.501463722397467</v>
      </c>
      <c r="AZ1343">
        <v>55.327717890941862</v>
      </c>
      <c r="BA1343">
        <v>55.153972059486257</v>
      </c>
      <c r="BB1343">
        <v>54.980226228030645</v>
      </c>
      <c r="BC1343">
        <v>54.80648039657504</v>
      </c>
      <c r="BD1343">
        <v>54.685141054529076</v>
      </c>
      <c r="BE1343">
        <v>54.563801712483098</v>
      </c>
      <c r="BF1343">
        <v>54.442462370437127</v>
      </c>
      <c r="BG1343">
        <v>54.321123028391163</v>
      </c>
      <c r="BH1343">
        <v>54.199783686345192</v>
      </c>
      <c r="BI1343">
        <v>54.041901757548452</v>
      </c>
      <c r="BJ1343">
        <v>53.843866606579539</v>
      </c>
      <c r="BK1343">
        <v>53.664245155475442</v>
      </c>
      <c r="BL1343">
        <v>53.484632717440284</v>
      </c>
      <c r="BM1343">
        <v>53.305011266336187</v>
      </c>
    </row>
    <row r="1344" spans="1:65" x14ac:dyDescent="0.2">
      <c r="A1344" t="s">
        <v>3034</v>
      </c>
      <c r="B1344" t="s">
        <v>579</v>
      </c>
      <c r="C1344" t="s">
        <v>1014</v>
      </c>
      <c r="D1344" t="s">
        <v>3635</v>
      </c>
      <c r="F1344">
        <v>18241</v>
      </c>
      <c r="G1344">
        <v>19251</v>
      </c>
      <c r="H1344">
        <v>20380</v>
      </c>
      <c r="I1344">
        <v>20125</v>
      </c>
      <c r="J1344">
        <v>20535</v>
      </c>
      <c r="K1344">
        <v>20800</v>
      </c>
      <c r="L1344">
        <v>21147</v>
      </c>
      <c r="M1344">
        <v>21542</v>
      </c>
      <c r="N1344">
        <v>22157</v>
      </c>
      <c r="O1344">
        <v>22713</v>
      </c>
      <c r="P1344">
        <v>23469</v>
      </c>
      <c r="Q1344">
        <v>24051</v>
      </c>
      <c r="R1344">
        <v>23800</v>
      </c>
      <c r="S1344">
        <v>23753</v>
      </c>
      <c r="T1344">
        <v>24187</v>
      </c>
      <c r="U1344">
        <v>24621</v>
      </c>
      <c r="V1344">
        <v>25594</v>
      </c>
      <c r="W1344">
        <v>26500</v>
      </c>
      <c r="X1344">
        <v>27500</v>
      </c>
      <c r="Y1344">
        <v>28423</v>
      </c>
      <c r="Z1344">
        <v>29500</v>
      </c>
      <c r="AA1344">
        <v>31000</v>
      </c>
      <c r="AB1344">
        <v>32000</v>
      </c>
      <c r="AC1344">
        <v>33066</v>
      </c>
      <c r="AD1344">
        <v>33450</v>
      </c>
      <c r="AE1344">
        <v>33757</v>
      </c>
      <c r="AF1344">
        <v>34232</v>
      </c>
      <c r="AG1344">
        <v>34200</v>
      </c>
      <c r="AH1344">
        <v>33000</v>
      </c>
      <c r="AI1344">
        <v>32000</v>
      </c>
      <c r="AJ1344">
        <v>31000</v>
      </c>
      <c r="AK1344">
        <v>29000</v>
      </c>
      <c r="AL1344">
        <v>27000</v>
      </c>
      <c r="AM1344">
        <v>25000</v>
      </c>
      <c r="AN1344">
        <v>23000</v>
      </c>
      <c r="AO1344">
        <v>21000</v>
      </c>
      <c r="AP1344">
        <v>21000</v>
      </c>
    </row>
    <row r="1345" spans="1:65" x14ac:dyDescent="0.2">
      <c r="A1345" t="s">
        <v>3034</v>
      </c>
      <c r="B1345" t="s">
        <v>579</v>
      </c>
      <c r="C1345" t="s">
        <v>1182</v>
      </c>
      <c r="D1345" t="s">
        <v>2181</v>
      </c>
      <c r="F1345">
        <v>-6.6676053144916523</v>
      </c>
      <c r="G1345">
        <v>8.1000642230542326</v>
      </c>
      <c r="H1345">
        <v>-2.4142646564467185</v>
      </c>
      <c r="I1345">
        <v>5.8230011047560026</v>
      </c>
      <c r="J1345">
        <v>6.4103997306697664</v>
      </c>
      <c r="K1345">
        <v>-0.73297860788356672</v>
      </c>
      <c r="L1345">
        <v>5.5434009735820382</v>
      </c>
      <c r="M1345">
        <v>8.8979866815219992</v>
      </c>
      <c r="N1345">
        <v>15.918338211150811</v>
      </c>
      <c r="O1345">
        <v>-5.507317774083603</v>
      </c>
      <c r="P1345">
        <v>4.5683625146633489</v>
      </c>
      <c r="Q1345">
        <v>11.884828718033802</v>
      </c>
      <c r="R1345">
        <v>7.5550521742361525</v>
      </c>
      <c r="S1345">
        <v>-3.342137517910416</v>
      </c>
      <c r="T1345">
        <v>14.441606686788916</v>
      </c>
      <c r="U1345">
        <v>-3.1899121369603876</v>
      </c>
      <c r="V1345">
        <v>-4.4992181580766157</v>
      </c>
      <c r="W1345">
        <v>25.169643158569798</v>
      </c>
      <c r="X1345">
        <v>8.3529998786293476</v>
      </c>
      <c r="Y1345">
        <v>5.1066001219707289</v>
      </c>
      <c r="Z1345">
        <v>-11.833037300177551</v>
      </c>
      <c r="AA1345">
        <v>-1.5579461971339441</v>
      </c>
      <c r="AB1345">
        <v>-0.89226025621815097</v>
      </c>
      <c r="AC1345">
        <v>10.305191140233788</v>
      </c>
      <c r="AD1345">
        <v>14.351857629572606</v>
      </c>
      <c r="AE1345">
        <v>20.70523524211751</v>
      </c>
      <c r="AF1345">
        <v>7.7883563439751669</v>
      </c>
      <c r="AG1345">
        <v>0.25080736484514432</v>
      </c>
      <c r="AH1345">
        <v>8.4048730692636582</v>
      </c>
      <c r="AI1345">
        <v>17.593528816986904</v>
      </c>
      <c r="AJ1345">
        <v>11.95906874156934</v>
      </c>
      <c r="AK1345">
        <v>5.5858781871967835</v>
      </c>
      <c r="AL1345">
        <v>6.2198433100586499</v>
      </c>
      <c r="AM1345">
        <v>4.2863938316784811E-2</v>
      </c>
      <c r="AN1345">
        <v>3.5608382139721044</v>
      </c>
      <c r="AO1345">
        <v>9.6030180293156917</v>
      </c>
      <c r="AP1345">
        <v>3.151398101772358</v>
      </c>
      <c r="AQ1345">
        <v>7.3754763425928331</v>
      </c>
      <c r="AR1345">
        <v>5.9239056939334631</v>
      </c>
      <c r="AS1345">
        <v>6.1464481880075112</v>
      </c>
      <c r="AT1345">
        <v>2.8108768712516365</v>
      </c>
      <c r="AU1345">
        <v>-2.3774145615838904</v>
      </c>
      <c r="AV1345">
        <v>7.3602957163873697</v>
      </c>
      <c r="AW1345">
        <v>9.8086075949801881</v>
      </c>
      <c r="AX1345">
        <v>9.1708268137329156</v>
      </c>
      <c r="AY1345">
        <v>9.5182978723404261</v>
      </c>
      <c r="AZ1345">
        <v>6.2198874762985383</v>
      </c>
      <c r="BA1345">
        <v>2.0367552382067231</v>
      </c>
      <c r="BB1345">
        <v>-5.2063018622614834</v>
      </c>
      <c r="BC1345">
        <v>2.0623651142620787</v>
      </c>
      <c r="BD1345">
        <v>12.257541772477111</v>
      </c>
      <c r="BE1345">
        <v>4.4732765298218311</v>
      </c>
      <c r="BF1345">
        <v>4.6768893756845529</v>
      </c>
      <c r="BG1345">
        <v>-0.28895453191780973</v>
      </c>
      <c r="BH1345">
        <v>1.6580294150885493</v>
      </c>
      <c r="BI1345">
        <v>-0.20883623427772591</v>
      </c>
      <c r="BJ1345">
        <v>2.5693665305992539</v>
      </c>
      <c r="BK1345">
        <v>0.64234845076103397</v>
      </c>
      <c r="BL1345">
        <v>3.0709936020966637</v>
      </c>
      <c r="BM1345">
        <v>-17.368817361090834</v>
      </c>
    </row>
    <row r="1346" spans="1:65" x14ac:dyDescent="0.2">
      <c r="A1346" t="s">
        <v>3034</v>
      </c>
      <c r="B1346" t="s">
        <v>579</v>
      </c>
      <c r="C1346" t="s">
        <v>1146</v>
      </c>
      <c r="D1346" t="s">
        <v>2846</v>
      </c>
      <c r="E1346">
        <v>73.030774637618848</v>
      </c>
      <c r="F1346">
        <v>74.084498865914995</v>
      </c>
      <c r="G1346">
        <v>74.839015240122592</v>
      </c>
      <c r="H1346">
        <v>75.206025663117032</v>
      </c>
      <c r="I1346">
        <v>76.716219589548416</v>
      </c>
      <c r="J1346">
        <v>74.537098267424938</v>
      </c>
      <c r="K1346">
        <v>76.606399672511429</v>
      </c>
      <c r="L1346">
        <v>73.545630976048471</v>
      </c>
      <c r="M1346">
        <v>73.485613066672158</v>
      </c>
      <c r="N1346">
        <v>73.787233280824864</v>
      </c>
      <c r="O1346">
        <v>71.799680645938778</v>
      </c>
      <c r="P1346">
        <v>73.668578320054394</v>
      </c>
      <c r="Q1346">
        <v>71.847542902950195</v>
      </c>
      <c r="R1346">
        <v>70.006580029610134</v>
      </c>
      <c r="S1346">
        <v>70.884721326120399</v>
      </c>
      <c r="T1346">
        <v>72.271838620812218</v>
      </c>
      <c r="U1346">
        <v>71.079339432994544</v>
      </c>
      <c r="V1346">
        <v>69.869656117280172</v>
      </c>
      <c r="W1346">
        <v>70.331846414517202</v>
      </c>
      <c r="X1346">
        <v>70.76404526516697</v>
      </c>
      <c r="Y1346">
        <v>70.218158099713136</v>
      </c>
      <c r="Z1346">
        <v>72.50935936690685</v>
      </c>
      <c r="AA1346">
        <v>72.868516292408842</v>
      </c>
      <c r="AB1346">
        <v>71.933086171314514</v>
      </c>
      <c r="AC1346">
        <v>70.577718519809238</v>
      </c>
      <c r="AD1346">
        <v>68.978366989314893</v>
      </c>
      <c r="AE1346">
        <v>65.346224990262172</v>
      </c>
      <c r="AF1346">
        <v>66.128028078484135</v>
      </c>
      <c r="AG1346">
        <v>65.502003691306399</v>
      </c>
      <c r="AH1346">
        <v>65.286204185203957</v>
      </c>
      <c r="AI1346">
        <v>63.993276286442047</v>
      </c>
      <c r="AJ1346">
        <v>64.476104405595621</v>
      </c>
      <c r="AK1346">
        <v>66.887150789393573</v>
      </c>
      <c r="AL1346">
        <v>66.81477743745333</v>
      </c>
      <c r="AM1346">
        <v>65.908912612055445</v>
      </c>
      <c r="AN1346">
        <v>65.682624623620782</v>
      </c>
      <c r="AO1346">
        <v>65.499711259071205</v>
      </c>
      <c r="AP1346">
        <v>65.068916335731842</v>
      </c>
      <c r="AQ1346">
        <v>65.859206404586587</v>
      </c>
      <c r="AR1346">
        <v>64.415394569478622</v>
      </c>
      <c r="AS1346">
        <v>69.468328449966677</v>
      </c>
      <c r="AT1346">
        <v>70.528357191245561</v>
      </c>
      <c r="AU1346">
        <v>70.059064987791615</v>
      </c>
      <c r="AV1346">
        <v>69.073417907433594</v>
      </c>
      <c r="AW1346">
        <v>67.199329351901795</v>
      </c>
      <c r="AX1346">
        <v>67.868196639819146</v>
      </c>
      <c r="AY1346">
        <v>67.364597855368388</v>
      </c>
      <c r="AZ1346">
        <v>67.048302707546682</v>
      </c>
      <c r="BA1346">
        <v>66.083591786030553</v>
      </c>
      <c r="BB1346">
        <v>66.515409490922579</v>
      </c>
      <c r="BC1346">
        <v>65.933904348785049</v>
      </c>
      <c r="BD1346">
        <v>64.572560308744585</v>
      </c>
      <c r="BE1346">
        <v>65.632619012253528</v>
      </c>
      <c r="BF1346">
        <v>65.533901046502436</v>
      </c>
      <c r="BG1346">
        <v>65.970903247201889</v>
      </c>
      <c r="BH1346">
        <v>68.475019013485905</v>
      </c>
      <c r="BI1346">
        <v>69.059670148255009</v>
      </c>
      <c r="BJ1346">
        <v>68.512315977363755</v>
      </c>
      <c r="BK1346">
        <v>68.118357020867776</v>
      </c>
      <c r="BL1346">
        <v>68.54971025869861</v>
      </c>
      <c r="BM1346">
        <v>69.731763700852852</v>
      </c>
    </row>
    <row r="1347" spans="1:65" x14ac:dyDescent="0.2">
      <c r="A1347" t="s">
        <v>3034</v>
      </c>
      <c r="B1347" t="s">
        <v>579</v>
      </c>
      <c r="C1347" t="s">
        <v>3665</v>
      </c>
      <c r="D1347" t="s">
        <v>3202</v>
      </c>
      <c r="E1347">
        <v>257037769.40467221</v>
      </c>
      <c r="F1347">
        <v>307899880.5970149</v>
      </c>
      <c r="G1347">
        <v>349229670.20228362</v>
      </c>
      <c r="H1347">
        <v>358564266.66666669</v>
      </c>
      <c r="I1347">
        <v>397148477.77777779</v>
      </c>
      <c r="J1347">
        <v>478857142.85714287</v>
      </c>
      <c r="K1347">
        <v>472296296.2962963</v>
      </c>
      <c r="L1347">
        <v>500113740.54747117</v>
      </c>
      <c r="M1347">
        <v>504367254.49155092</v>
      </c>
      <c r="N1347">
        <v>567958110.34713686</v>
      </c>
      <c r="O1347">
        <v>666008826.62300348</v>
      </c>
      <c r="P1347">
        <v>857610129.78282571</v>
      </c>
      <c r="Q1347">
        <v>829754832.69080377</v>
      </c>
      <c r="R1347">
        <v>976213001.18362272</v>
      </c>
      <c r="S1347">
        <v>1082354566.2792528</v>
      </c>
      <c r="T1347">
        <v>1169703338.4528334</v>
      </c>
      <c r="U1347">
        <v>1259028678.4839313</v>
      </c>
      <c r="V1347">
        <v>1501487455.8793936</v>
      </c>
      <c r="W1347">
        <v>1990535874.152705</v>
      </c>
      <c r="X1347">
        <v>2602266130.4917002</v>
      </c>
      <c r="Y1347">
        <v>3370912236.6920977</v>
      </c>
      <c r="Z1347">
        <v>3796605565.8736048</v>
      </c>
      <c r="AA1347">
        <v>4256262697.8207335</v>
      </c>
      <c r="AB1347">
        <v>4242652886.53584</v>
      </c>
      <c r="AC1347">
        <v>4221796811.0695071</v>
      </c>
      <c r="AD1347">
        <v>3733101354.2807794</v>
      </c>
      <c r="AE1347">
        <v>3427423340.1695042</v>
      </c>
      <c r="AF1347">
        <v>3579385894.9484911</v>
      </c>
      <c r="AG1347">
        <v>3952124069.8952751</v>
      </c>
      <c r="AH1347">
        <v>4173272268.6004815</v>
      </c>
      <c r="AI1347">
        <v>5957768884.6414213</v>
      </c>
      <c r="AJ1347">
        <v>5782688571.2029066</v>
      </c>
      <c r="AK1347">
        <v>7672065872.6657839</v>
      </c>
      <c r="AL1347">
        <v>9336819506.3315639</v>
      </c>
      <c r="AM1347">
        <v>11825318954.384689</v>
      </c>
      <c r="AN1347">
        <v>13828336492.534811</v>
      </c>
      <c r="AO1347">
        <v>17483508767.732368</v>
      </c>
      <c r="AP1347">
        <v>21247975171.687565</v>
      </c>
      <c r="AQ1347">
        <v>19990907063.192337</v>
      </c>
      <c r="AR1347">
        <v>19099363911.880806</v>
      </c>
      <c r="AS1347">
        <v>16454166612.579458</v>
      </c>
      <c r="AT1347">
        <v>16269986013.421618</v>
      </c>
      <c r="AU1347">
        <v>15714140646.111059</v>
      </c>
      <c r="AV1347">
        <v>14773847780.439091</v>
      </c>
      <c r="AW1347">
        <v>18360253805.343494</v>
      </c>
      <c r="AX1347">
        <v>20322864942.269466</v>
      </c>
      <c r="AY1347">
        <v>22433660630.117813</v>
      </c>
      <c r="AZ1347">
        <v>28308825546.056622</v>
      </c>
      <c r="BA1347">
        <v>31832921831.571533</v>
      </c>
      <c r="BB1347">
        <v>32080533174.958538</v>
      </c>
      <c r="BC1347">
        <v>39431791175.841011</v>
      </c>
      <c r="BD1347">
        <v>44712533875.283768</v>
      </c>
      <c r="BE1347">
        <v>49983418627.645599</v>
      </c>
      <c r="BF1347">
        <v>53868146330.132202</v>
      </c>
      <c r="BG1347">
        <v>54284659510.705719</v>
      </c>
      <c r="BH1347">
        <v>43469430054.383469</v>
      </c>
      <c r="BI1347">
        <v>41126389953.615799</v>
      </c>
      <c r="BJ1347">
        <v>46410303377.388763</v>
      </c>
      <c r="BK1347">
        <v>51538313714.769814</v>
      </c>
      <c r="BL1347">
        <v>50964822455.379913</v>
      </c>
      <c r="BM1347">
        <v>48091564381.641502</v>
      </c>
    </row>
    <row r="1348" spans="1:65" x14ac:dyDescent="0.2">
      <c r="A1348" t="s">
        <v>3034</v>
      </c>
      <c r="B1348" t="s">
        <v>579</v>
      </c>
      <c r="C1348" t="s">
        <v>759</v>
      </c>
      <c r="D1348" t="s">
        <v>3411</v>
      </c>
      <c r="AZ1348">
        <v>7</v>
      </c>
      <c r="BE1348">
        <v>8</v>
      </c>
      <c r="BG1348">
        <v>2</v>
      </c>
      <c r="BI1348">
        <v>3</v>
      </c>
      <c r="BK1348">
        <v>5</v>
      </c>
    </row>
    <row r="1349" spans="1:65" x14ac:dyDescent="0.2">
      <c r="A1349" t="s">
        <v>3034</v>
      </c>
      <c r="B1349" t="s">
        <v>579</v>
      </c>
      <c r="C1349" t="s">
        <v>1825</v>
      </c>
      <c r="D1349" t="s">
        <v>1272</v>
      </c>
      <c r="O1349">
        <v>3010200</v>
      </c>
      <c r="P1349">
        <v>2959700</v>
      </c>
      <c r="Q1349">
        <v>2963600</v>
      </c>
      <c r="R1349">
        <v>3147300</v>
      </c>
      <c r="S1349">
        <v>3118000</v>
      </c>
      <c r="T1349">
        <v>3376100</v>
      </c>
      <c r="U1349">
        <v>3730000</v>
      </c>
      <c r="V1349">
        <v>4117300</v>
      </c>
      <c r="W1349">
        <v>4747100</v>
      </c>
      <c r="X1349">
        <v>5052400</v>
      </c>
      <c r="Y1349">
        <v>4808200</v>
      </c>
      <c r="Z1349">
        <v>4570100</v>
      </c>
      <c r="AA1349">
        <v>6701500</v>
      </c>
      <c r="AB1349">
        <v>6583900</v>
      </c>
      <c r="AC1349">
        <v>5737400</v>
      </c>
      <c r="AD1349">
        <v>5737300</v>
      </c>
      <c r="AE1349">
        <v>5731300</v>
      </c>
      <c r="AF1349">
        <v>5598500</v>
      </c>
      <c r="AG1349">
        <v>5460000</v>
      </c>
      <c r="AH1349">
        <v>5565100</v>
      </c>
      <c r="AI1349">
        <v>5266700</v>
      </c>
      <c r="AJ1349">
        <v>5539900</v>
      </c>
      <c r="AK1349">
        <v>6232100</v>
      </c>
      <c r="AL1349">
        <v>6930200</v>
      </c>
      <c r="AM1349">
        <v>7686500</v>
      </c>
      <c r="AN1349">
        <v>7863300</v>
      </c>
      <c r="AO1349">
        <v>8342100</v>
      </c>
      <c r="AP1349">
        <v>9188900</v>
      </c>
      <c r="AQ1349">
        <v>9289700</v>
      </c>
      <c r="AR1349">
        <v>8619200</v>
      </c>
      <c r="AS1349">
        <v>8568734</v>
      </c>
      <c r="AT1349">
        <v>9604390</v>
      </c>
      <c r="AU1349">
        <v>9424850</v>
      </c>
      <c r="AV1349">
        <v>9142585</v>
      </c>
      <c r="AW1349">
        <v>8829094</v>
      </c>
      <c r="AX1349">
        <v>9984424</v>
      </c>
      <c r="AY1349">
        <v>10616356</v>
      </c>
      <c r="AZ1349">
        <v>11630594</v>
      </c>
      <c r="BA1349">
        <v>12338706</v>
      </c>
      <c r="BB1349">
        <v>12115330</v>
      </c>
      <c r="BC1349">
        <v>16932435</v>
      </c>
      <c r="BD1349">
        <v>18768534.7701547</v>
      </c>
      <c r="BE1349">
        <v>22012458.844377499</v>
      </c>
      <c r="BF1349">
        <v>26929238</v>
      </c>
      <c r="BG1349">
        <v>28675159</v>
      </c>
      <c r="BH1349">
        <v>30909723</v>
      </c>
      <c r="BI1349">
        <v>32262658</v>
      </c>
      <c r="BJ1349">
        <v>32504898</v>
      </c>
      <c r="BK1349">
        <v>33704037</v>
      </c>
      <c r="BL1349">
        <v>37031843</v>
      </c>
    </row>
    <row r="1350" spans="1:65" x14ac:dyDescent="0.2">
      <c r="A1350" t="s">
        <v>3034</v>
      </c>
      <c r="B1350" t="s">
        <v>579</v>
      </c>
      <c r="C1350" t="s">
        <v>1248</v>
      </c>
      <c r="D1350" t="s">
        <v>610</v>
      </c>
    </row>
    <row r="1351" spans="1:65" x14ac:dyDescent="0.2">
      <c r="A1351" t="s">
        <v>3034</v>
      </c>
      <c r="B1351" t="s">
        <v>579</v>
      </c>
      <c r="C1351" t="s">
        <v>4073</v>
      </c>
      <c r="D1351" t="s">
        <v>1792</v>
      </c>
    </row>
    <row r="1352" spans="1:65" x14ac:dyDescent="0.2">
      <c r="A1352" t="s">
        <v>3034</v>
      </c>
      <c r="B1352" t="s">
        <v>579</v>
      </c>
      <c r="C1352" t="s">
        <v>2342</v>
      </c>
      <c r="D1352" t="s">
        <v>3593</v>
      </c>
      <c r="AN1352">
        <v>3000000</v>
      </c>
      <c r="AO1352">
        <v>83000000</v>
      </c>
      <c r="AP1352">
        <v>100000000</v>
      </c>
      <c r="AQ1352">
        <v>65000000</v>
      </c>
      <c r="AR1352">
        <v>70000000</v>
      </c>
      <c r="AS1352">
        <v>42000000</v>
      </c>
      <c r="AU1352">
        <v>150700000</v>
      </c>
      <c r="AV1352">
        <v>55300000</v>
      </c>
      <c r="AW1352">
        <v>51000000</v>
      </c>
      <c r="AX1352">
        <v>15280000</v>
      </c>
      <c r="AY1352">
        <v>305000000</v>
      </c>
      <c r="BF1352">
        <v>129000000</v>
      </c>
    </row>
    <row r="1353" spans="1:65" x14ac:dyDescent="0.2">
      <c r="A1353" t="s">
        <v>3034</v>
      </c>
      <c r="B1353" t="s">
        <v>579</v>
      </c>
      <c r="C1353" t="s">
        <v>2630</v>
      </c>
      <c r="D1353" t="s">
        <v>3310</v>
      </c>
      <c r="AV1353">
        <v>20</v>
      </c>
      <c r="AW1353">
        <v>12</v>
      </c>
      <c r="AX1353">
        <v>12</v>
      </c>
      <c r="AY1353">
        <v>13</v>
      </c>
      <c r="AZ1353">
        <v>12</v>
      </c>
      <c r="BA1353">
        <v>10</v>
      </c>
      <c r="BB1353">
        <v>9</v>
      </c>
      <c r="BC1353">
        <v>9</v>
      </c>
      <c r="BD1353">
        <v>9</v>
      </c>
      <c r="BE1353">
        <v>9</v>
      </c>
      <c r="BF1353">
        <v>9</v>
      </c>
      <c r="BG1353">
        <v>9</v>
      </c>
      <c r="BH1353">
        <v>9</v>
      </c>
      <c r="BI1353">
        <v>8</v>
      </c>
      <c r="BJ1353">
        <v>8</v>
      </c>
      <c r="BK1353">
        <v>8</v>
      </c>
      <c r="BL1353">
        <v>7</v>
      </c>
    </row>
    <row r="1354" spans="1:65" x14ac:dyDescent="0.2">
      <c r="A1354" t="s">
        <v>3034</v>
      </c>
      <c r="B1354" t="s">
        <v>579</v>
      </c>
      <c r="C1354" t="s">
        <v>893</v>
      </c>
      <c r="D1354" t="s">
        <v>3872</v>
      </c>
      <c r="AY1354">
        <v>14.3</v>
      </c>
      <c r="BC1354">
        <v>12.9</v>
      </c>
      <c r="BJ1354">
        <v>19.5</v>
      </c>
    </row>
    <row r="1355" spans="1:65" x14ac:dyDescent="0.2">
      <c r="A1355" t="s">
        <v>3034</v>
      </c>
      <c r="B1355" t="s">
        <v>579</v>
      </c>
      <c r="C1355" t="s">
        <v>2092</v>
      </c>
      <c r="D1355" t="s">
        <v>44</v>
      </c>
      <c r="AY1355">
        <v>55.7</v>
      </c>
      <c r="BC1355">
        <v>49.2</v>
      </c>
      <c r="BJ1355">
        <v>52.7</v>
      </c>
    </row>
    <row r="1356" spans="1:65" x14ac:dyDescent="0.2">
      <c r="A1356" t="s">
        <v>3034</v>
      </c>
      <c r="B1356" t="s">
        <v>579</v>
      </c>
      <c r="C1356" t="s">
        <v>2561</v>
      </c>
      <c r="D1356" t="s">
        <v>2550</v>
      </c>
      <c r="AX1356">
        <v>9</v>
      </c>
      <c r="AY1356">
        <v>9</v>
      </c>
      <c r="AZ1356">
        <v>9</v>
      </c>
      <c r="BA1356">
        <v>9</v>
      </c>
      <c r="BB1356">
        <v>9</v>
      </c>
      <c r="BC1356">
        <v>9</v>
      </c>
      <c r="BD1356">
        <v>9</v>
      </c>
      <c r="BE1356">
        <v>9</v>
      </c>
      <c r="BF1356">
        <v>9</v>
      </c>
      <c r="BG1356">
        <v>9</v>
      </c>
      <c r="BH1356">
        <v>9</v>
      </c>
      <c r="BI1356">
        <v>9</v>
      </c>
      <c r="BJ1356">
        <v>9</v>
      </c>
      <c r="BK1356">
        <v>9</v>
      </c>
      <c r="BL1356">
        <v>9</v>
      </c>
    </row>
    <row r="1357" spans="1:65" x14ac:dyDescent="0.2">
      <c r="A1357" t="s">
        <v>3034</v>
      </c>
      <c r="B1357" t="s">
        <v>579</v>
      </c>
      <c r="C1357" t="s">
        <v>3227</v>
      </c>
      <c r="D1357" t="s">
        <v>699</v>
      </c>
      <c r="AQ1357">
        <v>1.1668872909586048</v>
      </c>
      <c r="AR1357">
        <v>3.9467869394979727</v>
      </c>
      <c r="AS1357">
        <v>-2.1574096207380702</v>
      </c>
      <c r="AV1357">
        <v>12.356128780364642</v>
      </c>
      <c r="BA1357">
        <v>17.854549888743122</v>
      </c>
      <c r="BB1357">
        <v>16.261709203024598</v>
      </c>
      <c r="BC1357">
        <v>18.288653179143033</v>
      </c>
      <c r="BD1357">
        <v>21.289372211770392</v>
      </c>
      <c r="BE1357">
        <v>9.8929252417636846</v>
      </c>
      <c r="BF1357">
        <v>14.872677581121405</v>
      </c>
      <c r="BG1357">
        <v>10.708299255161451</v>
      </c>
      <c r="BH1357">
        <v>5.8255542138070453</v>
      </c>
      <c r="BI1357">
        <v>20.119779080202889</v>
      </c>
      <c r="BJ1357">
        <v>9.565384917782854</v>
      </c>
      <c r="BK1357">
        <v>8.142730680385144</v>
      </c>
      <c r="BL1357">
        <v>9.5836454272435425</v>
      </c>
    </row>
    <row r="1358" spans="1:65" x14ac:dyDescent="0.2">
      <c r="A1358" t="s">
        <v>3034</v>
      </c>
      <c r="B1358" t="s">
        <v>579</v>
      </c>
      <c r="C1358" t="s">
        <v>947</v>
      </c>
      <c r="D1358" t="s">
        <v>36</v>
      </c>
      <c r="AQ1358">
        <v>6.4453014482657593</v>
      </c>
      <c r="AR1358">
        <v>5.0302468718104274</v>
      </c>
      <c r="AS1358">
        <v>5.397923941875546</v>
      </c>
      <c r="AV1358">
        <v>3.1210305737551831</v>
      </c>
      <c r="BA1358">
        <v>5.2106009190908162</v>
      </c>
      <c r="BB1358">
        <v>4.2692571879946515</v>
      </c>
      <c r="BC1358">
        <v>4.6303558900896737</v>
      </c>
      <c r="BD1358">
        <v>3.5502424445025569</v>
      </c>
      <c r="BE1358">
        <v>2.6124608250744252</v>
      </c>
      <c r="BF1358">
        <v>2.0679695847224879</v>
      </c>
      <c r="BG1358">
        <v>1.8914426180478889</v>
      </c>
      <c r="BH1358">
        <v>2.2176605432784542</v>
      </c>
      <c r="BI1358">
        <v>1.7995375806210516</v>
      </c>
      <c r="BJ1358">
        <v>1.7337008488583125</v>
      </c>
      <c r="BK1358">
        <v>1.4616632777687604</v>
      </c>
      <c r="BL1358">
        <v>1.4205945566169296</v>
      </c>
    </row>
    <row r="1359" spans="1:65" x14ac:dyDescent="0.2">
      <c r="A1359" t="s">
        <v>3034</v>
      </c>
      <c r="B1359" t="s">
        <v>579</v>
      </c>
      <c r="C1359" t="s">
        <v>2663</v>
      </c>
      <c r="D1359" t="s">
        <v>2192</v>
      </c>
      <c r="AQ1359">
        <v>-4754919631626.7002</v>
      </c>
      <c r="AR1359">
        <v>-9265278109504.9492</v>
      </c>
      <c r="AS1359">
        <v>-6510953365804.4004</v>
      </c>
      <c r="AV1359">
        <v>-13752523923621.699</v>
      </c>
      <c r="BA1359">
        <v>-27280372000000</v>
      </c>
      <c r="BB1359">
        <v>-35520662000000</v>
      </c>
      <c r="BC1359">
        <v>-24809779000000</v>
      </c>
      <c r="BD1359">
        <v>-6628227000000</v>
      </c>
      <c r="BE1359">
        <v>18432869980000</v>
      </c>
      <c r="BF1359">
        <v>-39522874000000</v>
      </c>
      <c r="BG1359">
        <v>-31788735200647</v>
      </c>
      <c r="BH1359">
        <v>-11325124094989</v>
      </c>
      <c r="BI1359">
        <v>-26283697865174</v>
      </c>
      <c r="BJ1359">
        <v>-20234199411854.398</v>
      </c>
      <c r="BK1359">
        <v>-22835808923884.301</v>
      </c>
      <c r="BL1359">
        <v>-29459871113132.699</v>
      </c>
    </row>
    <row r="1360" spans="1:65" x14ac:dyDescent="0.2">
      <c r="A1360" t="s">
        <v>3034</v>
      </c>
      <c r="B1360" t="s">
        <v>579</v>
      </c>
      <c r="C1360" t="s">
        <v>1160</v>
      </c>
      <c r="D1360" t="s">
        <v>502</v>
      </c>
      <c r="BD1360">
        <v>25.354560852050799</v>
      </c>
      <c r="BG1360">
        <v>33.953659057617202</v>
      </c>
      <c r="BJ1360">
        <v>42.474430084228501</v>
      </c>
    </row>
    <row r="1361" spans="1:65" x14ac:dyDescent="0.2">
      <c r="A1361" t="s">
        <v>3034</v>
      </c>
      <c r="B1361" t="s">
        <v>579</v>
      </c>
      <c r="C1361" t="s">
        <v>203</v>
      </c>
      <c r="D1361" t="s">
        <v>3016</v>
      </c>
      <c r="E1361">
        <v>4.8077127153360326</v>
      </c>
      <c r="F1361">
        <v>7.1624556917422826</v>
      </c>
      <c r="G1361">
        <v>13.683579828202301</v>
      </c>
      <c r="H1361">
        <v>11.837170122095015</v>
      </c>
      <c r="I1361">
        <v>11.676953903097024</v>
      </c>
      <c r="J1361">
        <v>12.467550482531756</v>
      </c>
      <c r="K1361">
        <v>13.854254453297626</v>
      </c>
      <c r="L1361">
        <v>14.33411077051097</v>
      </c>
      <c r="M1361">
        <v>6.8904906565549497</v>
      </c>
      <c r="N1361">
        <v>6.3854231385648967</v>
      </c>
      <c r="O1361">
        <v>7.3834902008734895</v>
      </c>
      <c r="P1361">
        <v>7.6228928756639966</v>
      </c>
      <c r="Q1361">
        <v>5.3813332163135845</v>
      </c>
      <c r="R1361">
        <v>3.9193311544487361</v>
      </c>
      <c r="S1361">
        <v>5.6833782749103436</v>
      </c>
      <c r="T1361">
        <v>5.2158654680540035</v>
      </c>
      <c r="U1361">
        <v>3.2033580836359756</v>
      </c>
      <c r="V1361">
        <v>2.5954495282136998</v>
      </c>
      <c r="W1361">
        <v>2.237378632325778</v>
      </c>
      <c r="X1361">
        <v>1.4342341348616336</v>
      </c>
      <c r="Y1361">
        <v>1.4856900349174718</v>
      </c>
      <c r="Z1361">
        <v>1.8987779550059216</v>
      </c>
      <c r="AA1361">
        <v>2.1977259893129713</v>
      </c>
      <c r="AB1361">
        <v>3.6805053074971288</v>
      </c>
      <c r="AC1361">
        <v>6.9888012023120121</v>
      </c>
      <c r="AD1361">
        <v>4.9656820281123197</v>
      </c>
      <c r="AF1361">
        <v>2.8510053597194851</v>
      </c>
      <c r="AG1361">
        <v>2.4483428269495526</v>
      </c>
      <c r="AI1361">
        <v>2.3699987202898987</v>
      </c>
      <c r="AJ1361">
        <v>1.7783059698693682</v>
      </c>
      <c r="AK1361">
        <v>1.9902296844316141</v>
      </c>
      <c r="AL1361">
        <v>2.3499683727797485</v>
      </c>
      <c r="AM1361">
        <v>3.2376404284596823</v>
      </c>
      <c r="AN1361">
        <v>3.6041652934153556</v>
      </c>
      <c r="AO1361">
        <v>3.266825638763982</v>
      </c>
      <c r="AP1361">
        <v>3.6879283720589804</v>
      </c>
      <c r="AQ1361">
        <v>3.7162359102336811</v>
      </c>
      <c r="AR1361">
        <v>3.6454766222209614</v>
      </c>
      <c r="AS1361">
        <v>2.8637670150902976</v>
      </c>
      <c r="AT1361">
        <v>2.7332203154964203</v>
      </c>
      <c r="AU1361">
        <v>2.4801884383053809</v>
      </c>
      <c r="AV1361">
        <v>2.3689794516043561</v>
      </c>
      <c r="AW1361">
        <v>2.4956506020797873</v>
      </c>
      <c r="AX1361">
        <v>3.0098446407179611</v>
      </c>
      <c r="AY1361">
        <v>3.3804059579221759</v>
      </c>
      <c r="AZ1361">
        <v>3.3218275656215015</v>
      </c>
      <c r="BA1361">
        <v>3.6794196725556025</v>
      </c>
      <c r="BB1361">
        <v>3.4337861952675786</v>
      </c>
      <c r="BC1361">
        <v>3.8720774577830643</v>
      </c>
      <c r="BD1361">
        <v>4.1640145984441439</v>
      </c>
      <c r="BE1361">
        <v>4.2855274414385489</v>
      </c>
      <c r="BF1361">
        <v>4.0176090002568561</v>
      </c>
      <c r="BG1361">
        <v>3.776006967753764</v>
      </c>
      <c r="BH1361">
        <v>3.1105998619103286</v>
      </c>
      <c r="BI1361">
        <v>2.9964602935600042</v>
      </c>
      <c r="BJ1361">
        <v>3.244104792316679</v>
      </c>
      <c r="BK1361">
        <v>3.3509506253381116</v>
      </c>
      <c r="BL1361">
        <v>2.9887022664525071</v>
      </c>
      <c r="BM1361">
        <v>2.692117914811254</v>
      </c>
    </row>
    <row r="1362" spans="1:65" x14ac:dyDescent="0.2">
      <c r="A1362" t="s">
        <v>3034</v>
      </c>
      <c r="B1362" t="s">
        <v>579</v>
      </c>
      <c r="C1362" t="s">
        <v>3529</v>
      </c>
      <c r="D1362" t="s">
        <v>1831</v>
      </c>
      <c r="AW1362">
        <v>102.72</v>
      </c>
      <c r="AX1362">
        <v>115.78</v>
      </c>
      <c r="AY1362">
        <v>139.44</v>
      </c>
      <c r="AZ1362">
        <v>151.72999999999999</v>
      </c>
      <c r="BA1362">
        <v>159.69</v>
      </c>
      <c r="BB1362">
        <v>166.54</v>
      </c>
      <c r="BC1362">
        <v>169.68</v>
      </c>
      <c r="BD1362">
        <v>188.15</v>
      </c>
      <c r="BE1362">
        <v>201.89</v>
      </c>
      <c r="BF1362">
        <v>213.31</v>
      </c>
      <c r="BG1362">
        <v>220.59</v>
      </c>
      <c r="BH1362">
        <v>234.81</v>
      </c>
      <c r="BI1362">
        <v>239.25</v>
      </c>
      <c r="BJ1362">
        <v>240.02</v>
      </c>
      <c r="BK1362">
        <v>243.2</v>
      </c>
      <c r="BL1362">
        <v>258.19</v>
      </c>
      <c r="BM1362">
        <v>246.27</v>
      </c>
    </row>
    <row r="1363" spans="1:65" x14ac:dyDescent="0.2">
      <c r="A1363" t="s">
        <v>3034</v>
      </c>
      <c r="B1363" t="s">
        <v>579</v>
      </c>
      <c r="C1363" t="s">
        <v>2474</v>
      </c>
      <c r="D1363" t="s">
        <v>1734</v>
      </c>
      <c r="AU1363">
        <v>22.95165935034445</v>
      </c>
      <c r="AZ1363">
        <v>23.305955917542441</v>
      </c>
      <c r="BE1363">
        <v>25.110629947579373</v>
      </c>
      <c r="BJ1363">
        <v>27.403352848683152</v>
      </c>
    </row>
    <row r="1364" spans="1:65" x14ac:dyDescent="0.2">
      <c r="A1364" t="s">
        <v>3034</v>
      </c>
      <c r="B1364" t="s">
        <v>579</v>
      </c>
      <c r="C1364" t="s">
        <v>1774</v>
      </c>
      <c r="D1364" t="s">
        <v>1845</v>
      </c>
      <c r="BK1364">
        <v>268</v>
      </c>
    </row>
    <row r="1365" spans="1:65" x14ac:dyDescent="0.2">
      <c r="A1365" t="s">
        <v>3034</v>
      </c>
      <c r="B1365" t="s">
        <v>579</v>
      </c>
      <c r="C1365" t="s">
        <v>1754</v>
      </c>
      <c r="D1365" t="s">
        <v>667</v>
      </c>
      <c r="AI1365">
        <v>20.383515406837098</v>
      </c>
      <c r="AN1365">
        <v>20.0132370260885</v>
      </c>
      <c r="AS1365">
        <v>20.053419966932999</v>
      </c>
      <c r="AX1365">
        <v>21.2847753629773</v>
      </c>
      <c r="BC1365">
        <v>21.497845423352501</v>
      </c>
      <c r="BD1365">
        <v>21.367778751187402</v>
      </c>
      <c r="BE1365">
        <v>20.536636215746299</v>
      </c>
      <c r="BF1365">
        <v>19.223348022423099</v>
      </c>
      <c r="BG1365">
        <v>18.344205257332298</v>
      </c>
      <c r="BH1365">
        <v>17.300284282117499</v>
      </c>
      <c r="BI1365">
        <v>16.580600367949</v>
      </c>
      <c r="BJ1365">
        <v>16.527210221912402</v>
      </c>
    </row>
    <row r="1366" spans="1:65" x14ac:dyDescent="0.2">
      <c r="A1366" t="s">
        <v>3034</v>
      </c>
      <c r="B1366" t="s">
        <v>579</v>
      </c>
      <c r="C1366" t="s">
        <v>2302</v>
      </c>
      <c r="D1366" t="s">
        <v>4149</v>
      </c>
      <c r="O1366">
        <v>128348.959</v>
      </c>
      <c r="P1366">
        <v>113238.1722</v>
      </c>
      <c r="Q1366">
        <v>123945.1605</v>
      </c>
      <c r="R1366">
        <v>117834.3547</v>
      </c>
      <c r="S1366">
        <v>123319.15700000001</v>
      </c>
      <c r="T1366">
        <v>134068.46720000001</v>
      </c>
      <c r="U1366">
        <v>145348.00339999999</v>
      </c>
      <c r="V1366">
        <v>134615.52970000001</v>
      </c>
      <c r="W1366">
        <v>146361.1599</v>
      </c>
      <c r="X1366">
        <v>149630.7182</v>
      </c>
      <c r="Y1366">
        <v>154044.32800000001</v>
      </c>
      <c r="Z1366">
        <v>149819.55900000001</v>
      </c>
      <c r="AA1366">
        <v>154633.693</v>
      </c>
      <c r="AB1366">
        <v>156689.796</v>
      </c>
      <c r="AC1366">
        <v>144173.85999999999</v>
      </c>
      <c r="AD1366">
        <v>148630.36799999999</v>
      </c>
      <c r="AE1366">
        <v>153462.51199999999</v>
      </c>
      <c r="AF1366">
        <v>166324.967</v>
      </c>
      <c r="AG1366">
        <v>160351.609</v>
      </c>
      <c r="AH1366">
        <v>161638.56599999999</v>
      </c>
      <c r="AI1366">
        <v>124290</v>
      </c>
      <c r="AJ1366">
        <v>126050</v>
      </c>
      <c r="AK1366">
        <v>129720</v>
      </c>
      <c r="AL1366">
        <v>133730</v>
      </c>
      <c r="AM1366">
        <v>135820</v>
      </c>
      <c r="AN1366">
        <v>138850</v>
      </c>
      <c r="AO1366">
        <v>139460</v>
      </c>
      <c r="AP1366">
        <v>144130</v>
      </c>
      <c r="AQ1366">
        <v>145830</v>
      </c>
      <c r="AR1366">
        <v>135760</v>
      </c>
      <c r="AS1366">
        <v>139710</v>
      </c>
      <c r="AT1366">
        <v>142190</v>
      </c>
      <c r="AU1366">
        <v>141230</v>
      </c>
      <c r="AV1366">
        <v>143240</v>
      </c>
      <c r="AW1366">
        <v>145070</v>
      </c>
      <c r="AX1366">
        <v>147790</v>
      </c>
      <c r="AY1366">
        <v>149020</v>
      </c>
      <c r="AZ1366">
        <v>154390</v>
      </c>
      <c r="BA1366">
        <v>155750</v>
      </c>
      <c r="BB1366">
        <v>159900</v>
      </c>
      <c r="BC1366">
        <v>164350</v>
      </c>
      <c r="BD1366">
        <v>166910</v>
      </c>
      <c r="BE1366">
        <v>165340</v>
      </c>
      <c r="BF1366">
        <v>172010</v>
      </c>
      <c r="BG1366">
        <v>175230</v>
      </c>
      <c r="BH1366">
        <v>176980</v>
      </c>
      <c r="BI1366">
        <v>180940</v>
      </c>
      <c r="BJ1366">
        <v>177470</v>
      </c>
      <c r="BK1366">
        <v>184100</v>
      </c>
    </row>
    <row r="1367" spans="1:65" x14ac:dyDescent="0.2">
      <c r="A1367" t="s">
        <v>3034</v>
      </c>
      <c r="B1367" t="s">
        <v>579</v>
      </c>
      <c r="C1367" t="s">
        <v>940</v>
      </c>
      <c r="D1367" t="s">
        <v>1420</v>
      </c>
      <c r="P1367">
        <v>414.7885407837299</v>
      </c>
      <c r="Q1367">
        <v>400.37432223377874</v>
      </c>
      <c r="R1367">
        <v>432.71275412916458</v>
      </c>
      <c r="S1367">
        <v>472.33476886057201</v>
      </c>
      <c r="T1367">
        <v>454.34331683585907</v>
      </c>
      <c r="U1367">
        <v>469.4388864285429</v>
      </c>
      <c r="V1367">
        <v>512.9041877333442</v>
      </c>
      <c r="W1367">
        <v>568.16616394654022</v>
      </c>
      <c r="X1367">
        <v>607.30446658373683</v>
      </c>
      <c r="Y1367">
        <v>637.27421058368122</v>
      </c>
      <c r="Z1367">
        <v>634.26005127614292</v>
      </c>
      <c r="AA1367">
        <v>659.3522185606173</v>
      </c>
      <c r="AB1367">
        <v>664.06207691857367</v>
      </c>
      <c r="AC1367">
        <v>720.35847115855688</v>
      </c>
      <c r="AD1367">
        <v>755.19526867610023</v>
      </c>
      <c r="AE1367">
        <v>809.32265911442767</v>
      </c>
      <c r="AF1367">
        <v>785.11532639554071</v>
      </c>
      <c r="AG1367">
        <v>804.61869040129966</v>
      </c>
      <c r="AH1367">
        <v>851.48278685814864</v>
      </c>
      <c r="AI1367">
        <v>871.59398414062662</v>
      </c>
      <c r="AJ1367">
        <v>871.19243583390744</v>
      </c>
      <c r="AK1367">
        <v>778.70425007222002</v>
      </c>
      <c r="AL1367">
        <v>872.80962627971996</v>
      </c>
      <c r="AM1367">
        <v>910.2888790613647</v>
      </c>
      <c r="AN1367">
        <v>920.47436457615981</v>
      </c>
      <c r="AO1367">
        <v>911.0920112037885</v>
      </c>
      <c r="AP1367">
        <v>917.74946444291425</v>
      </c>
      <c r="AQ1367">
        <v>894.26872743980493</v>
      </c>
      <c r="AR1367">
        <v>827.72923979373252</v>
      </c>
      <c r="AS1367">
        <v>845.5975169294245</v>
      </c>
      <c r="AT1367">
        <v>865.90913404217747</v>
      </c>
      <c r="AU1367">
        <v>873.26441602488035</v>
      </c>
      <c r="AV1367">
        <v>876.41288643451605</v>
      </c>
      <c r="AW1367">
        <v>912.1837359215607</v>
      </c>
      <c r="AX1367">
        <v>909.21601432910927</v>
      </c>
      <c r="AY1367">
        <v>961.04477080234972</v>
      </c>
      <c r="AZ1367">
        <v>988.57932293908254</v>
      </c>
      <c r="BA1367">
        <v>988.45390750670913</v>
      </c>
      <c r="BB1367">
        <v>1065.6076526745644</v>
      </c>
      <c r="BC1367">
        <v>1094.5609416191635</v>
      </c>
      <c r="BD1367">
        <v>1139.6598632140988</v>
      </c>
      <c r="BE1367">
        <v>1170.0739311274153</v>
      </c>
      <c r="BF1367">
        <v>1310.6646984185047</v>
      </c>
      <c r="BG1367">
        <v>1312.199492987799</v>
      </c>
    </row>
    <row r="1368" spans="1:65" x14ac:dyDescent="0.2">
      <c r="A1368" t="s">
        <v>3034</v>
      </c>
      <c r="B1368" t="s">
        <v>579</v>
      </c>
      <c r="C1368" t="s">
        <v>1517</v>
      </c>
      <c r="D1368" t="s">
        <v>1812</v>
      </c>
      <c r="P1368">
        <v>65.062005663509424</v>
      </c>
      <c r="Q1368">
        <v>69.326493777904446</v>
      </c>
      <c r="R1368">
        <v>68.280725896619927</v>
      </c>
      <c r="S1368">
        <v>68.427157438911223</v>
      </c>
      <c r="T1368">
        <v>68.834583558889491</v>
      </c>
      <c r="U1368">
        <v>67.101999124471035</v>
      </c>
      <c r="V1368">
        <v>68.512813790391291</v>
      </c>
      <c r="W1368">
        <v>69.515636698727178</v>
      </c>
      <c r="X1368">
        <v>69.771112865035505</v>
      </c>
      <c r="Y1368">
        <v>69.866966643842318</v>
      </c>
      <c r="Z1368">
        <v>68.782788660538102</v>
      </c>
      <c r="AA1368">
        <v>68.154359390496793</v>
      </c>
      <c r="AB1368">
        <v>66.631739794804616</v>
      </c>
      <c r="AC1368">
        <v>67.411243773226843</v>
      </c>
      <c r="AD1368">
        <v>68.375144444030269</v>
      </c>
      <c r="AE1368">
        <v>72.103295956506969</v>
      </c>
      <c r="AF1368">
        <v>73.445090008572251</v>
      </c>
      <c r="AG1368">
        <v>73.842845026051123</v>
      </c>
      <c r="AH1368">
        <v>76.233914784100648</v>
      </c>
      <c r="AI1368">
        <v>75.630552575845087</v>
      </c>
      <c r="AJ1368">
        <v>74.95539334955393</v>
      </c>
      <c r="AK1368">
        <v>67.632952889752303</v>
      </c>
      <c r="AL1368">
        <v>72.245130838455353</v>
      </c>
      <c r="AM1368">
        <v>77.420367552947425</v>
      </c>
      <c r="AN1368">
        <v>75.287948309766833</v>
      </c>
      <c r="AO1368">
        <v>81.84816198514828</v>
      </c>
      <c r="AP1368">
        <v>70.561596233606096</v>
      </c>
      <c r="AQ1368">
        <v>68.561373811167783</v>
      </c>
      <c r="AR1368">
        <v>78.793610760823867</v>
      </c>
      <c r="AS1368">
        <v>74.374492753623187</v>
      </c>
      <c r="AT1368">
        <v>73.196445835827078</v>
      </c>
      <c r="AU1368">
        <v>75.414057990320146</v>
      </c>
      <c r="AV1368">
        <v>77.725016651984262</v>
      </c>
      <c r="AW1368">
        <v>80.607011404090983</v>
      </c>
      <c r="AX1368">
        <v>79.073047658779828</v>
      </c>
      <c r="AY1368">
        <v>79.497814563377673</v>
      </c>
      <c r="AZ1368">
        <v>80.481312472837899</v>
      </c>
      <c r="BA1368">
        <v>82.954342307554796</v>
      </c>
      <c r="BB1368">
        <v>71.829778298832878</v>
      </c>
      <c r="BC1368">
        <v>67.987681744749594</v>
      </c>
      <c r="BD1368">
        <v>80.121301532661263</v>
      </c>
      <c r="BE1368">
        <v>76.32904488434022</v>
      </c>
      <c r="BF1368">
        <v>70.966627314348244</v>
      </c>
      <c r="BG1368">
        <v>70.906134558057929</v>
      </c>
      <c r="BH1368">
        <v>64.959357839372913</v>
      </c>
    </row>
    <row r="1369" spans="1:65" x14ac:dyDescent="0.2">
      <c r="A1369" t="s">
        <v>3034</v>
      </c>
      <c r="B1369" t="s">
        <v>579</v>
      </c>
      <c r="C1369" t="s">
        <v>968</v>
      </c>
      <c r="D1369" t="s">
        <v>1681</v>
      </c>
      <c r="O1369">
        <v>28.491764897108791</v>
      </c>
      <c r="P1369">
        <v>27.859273836942229</v>
      </c>
      <c r="Q1369">
        <v>27.408910224940385</v>
      </c>
      <c r="R1369">
        <v>23.083013331340286</v>
      </c>
      <c r="S1369">
        <v>22.029677551308204</v>
      </c>
      <c r="T1369">
        <v>15.118920013819622</v>
      </c>
      <c r="U1369">
        <v>13.694757461253607</v>
      </c>
      <c r="V1369">
        <v>11.303515577661393</v>
      </c>
      <c r="W1369">
        <v>12.101128400944217</v>
      </c>
      <c r="X1369">
        <v>14.851240250423626</v>
      </c>
      <c r="Y1369">
        <v>16.595191565451799</v>
      </c>
      <c r="Z1369">
        <v>22.83447682712109</v>
      </c>
      <c r="AA1369">
        <v>30.45950961717309</v>
      </c>
      <c r="AB1369">
        <v>39.547410828661953</v>
      </c>
      <c r="AC1369">
        <v>30.91484835022522</v>
      </c>
      <c r="AD1369">
        <v>43.060907207538996</v>
      </c>
      <c r="AE1369">
        <v>34.075092688237078</v>
      </c>
      <c r="AF1369">
        <v>40.082373586569922</v>
      </c>
      <c r="AG1369">
        <v>47.597096255707761</v>
      </c>
      <c r="AH1369">
        <v>51.713763363122624</v>
      </c>
      <c r="AI1369">
        <v>43.106806826944386</v>
      </c>
      <c r="AJ1369">
        <v>39.808593919118266</v>
      </c>
      <c r="AK1369">
        <v>41.384317642265522</v>
      </c>
      <c r="AL1369">
        <v>35.418405911737835</v>
      </c>
      <c r="AM1369">
        <v>49.184905201720419</v>
      </c>
      <c r="AN1369">
        <v>33.747441324320576</v>
      </c>
      <c r="AO1369">
        <v>39.165131987506186</v>
      </c>
      <c r="AP1369">
        <v>30.002945889310638</v>
      </c>
      <c r="AQ1369">
        <v>31.676049277054908</v>
      </c>
      <c r="AR1369">
        <v>44.671893720651767</v>
      </c>
      <c r="AS1369">
        <v>30.569958680982772</v>
      </c>
      <c r="AT1369">
        <v>39.702364086099806</v>
      </c>
      <c r="AU1369">
        <v>45.818153483657355</v>
      </c>
      <c r="AV1369">
        <v>53.101292612083597</v>
      </c>
      <c r="AW1369">
        <v>37.951459682531841</v>
      </c>
      <c r="AX1369">
        <v>39.804958490023388</v>
      </c>
      <c r="AY1369">
        <v>32.688683346974656</v>
      </c>
      <c r="AZ1369">
        <v>23.581978226887848</v>
      </c>
      <c r="BA1369">
        <v>17.705781359267132</v>
      </c>
      <c r="BB1369">
        <v>21.981022865678138</v>
      </c>
      <c r="BC1369">
        <v>20.564283116936206</v>
      </c>
      <c r="BD1369">
        <v>15.375922765749156</v>
      </c>
      <c r="BE1369">
        <v>21.388714820168147</v>
      </c>
      <c r="BF1369">
        <v>14.199040386213005</v>
      </c>
      <c r="BG1369">
        <v>22.062115099613887</v>
      </c>
      <c r="BH1369">
        <v>28.201702953240755</v>
      </c>
      <c r="BI1369">
        <v>33.834898903712237</v>
      </c>
      <c r="BJ1369">
        <v>41.648696438696867</v>
      </c>
      <c r="BK1369">
        <v>40.591733484028929</v>
      </c>
      <c r="BL1369">
        <v>32.3798524359702</v>
      </c>
    </row>
    <row r="1370" spans="1:65" x14ac:dyDescent="0.2">
      <c r="A1370" t="s">
        <v>3034</v>
      </c>
      <c r="B1370" t="s">
        <v>579</v>
      </c>
      <c r="C1370" t="s">
        <v>539</v>
      </c>
      <c r="D1370" t="s">
        <v>2727</v>
      </c>
      <c r="N1370">
        <v>180000.00715255702</v>
      </c>
      <c r="O1370">
        <v>259999.99046325701</v>
      </c>
      <c r="P1370">
        <v>129999.995231628</v>
      </c>
      <c r="Q1370">
        <v>230000.00417232499</v>
      </c>
      <c r="R1370">
        <v>170000.00178813902</v>
      </c>
      <c r="S1370">
        <v>689999.99761581398</v>
      </c>
      <c r="T1370">
        <v>239999.994635582</v>
      </c>
      <c r="U1370">
        <v>209999.99344348899</v>
      </c>
      <c r="V1370">
        <v>379999.99523162795</v>
      </c>
      <c r="W1370">
        <v>259999.99046325701</v>
      </c>
      <c r="X1370">
        <v>379999.99523162795</v>
      </c>
      <c r="Y1370">
        <v>509999.99046325695</v>
      </c>
      <c r="Z1370">
        <v>769999.98092651402</v>
      </c>
      <c r="AA1370">
        <v>569999.99284744298</v>
      </c>
      <c r="AB1370">
        <v>879999.99523162795</v>
      </c>
      <c r="AC1370">
        <v>939999.99761581398</v>
      </c>
      <c r="AD1370">
        <v>1409999.9666214001</v>
      </c>
      <c r="AE1370">
        <v>1059999.9427795399</v>
      </c>
      <c r="AF1370">
        <v>1320000.05245209</v>
      </c>
      <c r="AG1370">
        <v>699999.98807907104</v>
      </c>
      <c r="AH1370">
        <v>629999.99523162795</v>
      </c>
      <c r="AI1370">
        <v>1360000.0143051101</v>
      </c>
      <c r="AJ1370">
        <v>1509999.9904632599</v>
      </c>
      <c r="AK1370">
        <v>1340000.0333785999</v>
      </c>
      <c r="AL1370">
        <v>1889999.9856948899</v>
      </c>
      <c r="AM1370">
        <v>1570000.05245209</v>
      </c>
      <c r="AN1370">
        <v>3039999.9618530301</v>
      </c>
      <c r="AO1370">
        <v>1279999.97138977</v>
      </c>
      <c r="AP1370">
        <v>2240000.0095367399</v>
      </c>
      <c r="AQ1370">
        <v>1419999.95708466</v>
      </c>
      <c r="AR1370">
        <v>1940000.0572204601</v>
      </c>
      <c r="AS1370">
        <v>2650000.0953674298</v>
      </c>
      <c r="AT1370">
        <v>1669999.95708466</v>
      </c>
      <c r="AU1370">
        <v>1950000.04768372</v>
      </c>
      <c r="AV1370">
        <v>2069999.9332428002</v>
      </c>
      <c r="AW1370">
        <v>2049999.9523162802</v>
      </c>
      <c r="AX1370">
        <v>2759999.9904632601</v>
      </c>
      <c r="AY1370">
        <v>1610000.0143051101</v>
      </c>
      <c r="AZ1370">
        <v>1789999.9618530299</v>
      </c>
      <c r="BA1370">
        <v>759999.99046325695</v>
      </c>
    </row>
    <row r="1371" spans="1:65" x14ac:dyDescent="0.2">
      <c r="A1371" t="s">
        <v>3034</v>
      </c>
      <c r="B1371" t="s">
        <v>579</v>
      </c>
      <c r="C1371" t="s">
        <v>1742</v>
      </c>
      <c r="D1371" t="s">
        <v>2195</v>
      </c>
      <c r="AM1371">
        <v>125000000</v>
      </c>
      <c r="AN1371">
        <v>591930000</v>
      </c>
      <c r="AO1371">
        <v>108282000</v>
      </c>
      <c r="AR1371">
        <v>50600000</v>
      </c>
      <c r="AS1371">
        <v>-110000000</v>
      </c>
      <c r="AT1371">
        <v>-98260000</v>
      </c>
      <c r="AV1371">
        <v>-281930000</v>
      </c>
      <c r="AW1371">
        <v>-5600000</v>
      </c>
      <c r="AY1371">
        <v>170000000</v>
      </c>
      <c r="AZ1371">
        <v>269000000</v>
      </c>
      <c r="BB1371">
        <v>1900000000</v>
      </c>
      <c r="BC1371">
        <v>620000000</v>
      </c>
      <c r="BD1371">
        <v>2720000000</v>
      </c>
      <c r="BE1371">
        <v>2600000000</v>
      </c>
      <c r="BF1371">
        <v>3100000000</v>
      </c>
      <c r="BG1371">
        <v>150000000</v>
      </c>
      <c r="BH1371">
        <v>80000000</v>
      </c>
      <c r="BI1371">
        <v>496488000</v>
      </c>
      <c r="BJ1371">
        <v>1060000000</v>
      </c>
      <c r="BK1371">
        <v>-685000000</v>
      </c>
      <c r="BL1371">
        <v>960000000</v>
      </c>
    </row>
    <row r="1372" spans="1:65" x14ac:dyDescent="0.2">
      <c r="A1372" t="s">
        <v>3034</v>
      </c>
      <c r="B1372" t="s">
        <v>579</v>
      </c>
      <c r="C1372" t="s">
        <v>2283</v>
      </c>
      <c r="D1372" t="s">
        <v>343</v>
      </c>
      <c r="O1372">
        <v>-59000000</v>
      </c>
      <c r="P1372">
        <v>61000000</v>
      </c>
      <c r="Q1372">
        <v>48000000</v>
      </c>
      <c r="R1372">
        <v>-27000000</v>
      </c>
      <c r="S1372">
        <v>-63000000</v>
      </c>
      <c r="T1372">
        <v>65000000</v>
      </c>
      <c r="U1372">
        <v>37000000</v>
      </c>
      <c r="V1372">
        <v>-15000000</v>
      </c>
      <c r="W1372">
        <v>-26000000</v>
      </c>
      <c r="X1372">
        <v>107000000</v>
      </c>
      <c r="Y1372">
        <v>42000000</v>
      </c>
      <c r="Z1372">
        <v>351000000</v>
      </c>
      <c r="AA1372">
        <v>326000000</v>
      </c>
      <c r="AB1372">
        <v>86000000</v>
      </c>
      <c r="AC1372">
        <v>157000000</v>
      </c>
      <c r="AD1372">
        <v>131254000</v>
      </c>
      <c r="AE1372">
        <v>16593000</v>
      </c>
      <c r="AF1372">
        <v>-45847000</v>
      </c>
      <c r="AG1372">
        <v>21000000</v>
      </c>
      <c r="AH1372">
        <v>-280000000</v>
      </c>
      <c r="AI1372">
        <v>-167000000</v>
      </c>
      <c r="AJ1372">
        <v>-132000000</v>
      </c>
      <c r="AK1372">
        <v>269000000</v>
      </c>
      <c r="AL1372">
        <v>796400000</v>
      </c>
      <c r="AM1372">
        <v>1044110000</v>
      </c>
      <c r="AN1372">
        <v>2462590000</v>
      </c>
      <c r="AO1372">
        <v>2613434000</v>
      </c>
      <c r="AP1372">
        <v>2595307000</v>
      </c>
      <c r="AQ1372">
        <v>-656195000</v>
      </c>
      <c r="AR1372">
        <v>123913000</v>
      </c>
      <c r="AS1372">
        <v>32405000</v>
      </c>
      <c r="AT1372">
        <v>-139234000</v>
      </c>
      <c r="AU1372">
        <v>265000</v>
      </c>
      <c r="AV1372">
        <v>-973477000</v>
      </c>
      <c r="AW1372">
        <v>-1632526000</v>
      </c>
      <c r="AX1372">
        <v>-359141000</v>
      </c>
      <c r="AY1372">
        <v>-541186000</v>
      </c>
      <c r="AZ1372">
        <v>1639000000</v>
      </c>
      <c r="BA1372">
        <v>527328000</v>
      </c>
      <c r="BB1372">
        <v>915638000</v>
      </c>
      <c r="BC1372">
        <v>5092934000</v>
      </c>
      <c r="BD1372">
        <v>7640074000</v>
      </c>
      <c r="BE1372">
        <v>1863121000</v>
      </c>
      <c r="BF1372">
        <v>7608064000</v>
      </c>
      <c r="BG1372">
        <v>426814000</v>
      </c>
      <c r="BH1372">
        <v>1474385000</v>
      </c>
      <c r="BI1372">
        <v>3899304000</v>
      </c>
      <c r="BJ1372">
        <v>588593000</v>
      </c>
      <c r="BK1372">
        <v>4915518000</v>
      </c>
      <c r="BL1372">
        <v>3342406000</v>
      </c>
    </row>
    <row r="1373" spans="1:65" x14ac:dyDescent="0.2">
      <c r="A1373" t="s">
        <v>3034</v>
      </c>
      <c r="B1373" t="s">
        <v>579</v>
      </c>
      <c r="C1373" t="s">
        <v>3190</v>
      </c>
      <c r="D1373" t="s">
        <v>3269</v>
      </c>
      <c r="O1373">
        <v>54850000</v>
      </c>
      <c r="P1373">
        <v>56727825</v>
      </c>
      <c r="Q1373">
        <v>0</v>
      </c>
      <c r="R1373">
        <v>0</v>
      </c>
      <c r="S1373">
        <v>0</v>
      </c>
      <c r="AR1373">
        <v>156838089.30000001</v>
      </c>
      <c r="AS1373">
        <v>148884828.59999999</v>
      </c>
      <c r="AT1373">
        <v>143607793.80000001</v>
      </c>
      <c r="AU1373">
        <v>155353709.90000001</v>
      </c>
      <c r="AV1373">
        <v>169803277.90000001</v>
      </c>
      <c r="AW1373">
        <v>177464005.69999999</v>
      </c>
      <c r="AX1373">
        <v>163324112.19999999</v>
      </c>
      <c r="AY1373">
        <v>171909292.40000001</v>
      </c>
      <c r="AZ1373">
        <v>180576747.69999999</v>
      </c>
      <c r="BA1373">
        <v>176008193.19999999</v>
      </c>
      <c r="BB1373">
        <v>1157462066.7</v>
      </c>
      <c r="BC1373">
        <v>1137040044</v>
      </c>
      <c r="BD1373">
        <v>1133525625.0999999</v>
      </c>
      <c r="BE1373">
        <v>1134743858.5</v>
      </c>
      <c r="BF1373">
        <v>1137017894.3</v>
      </c>
      <c r="BG1373">
        <v>1069686072.9</v>
      </c>
      <c r="BH1373">
        <v>1023116757.5</v>
      </c>
      <c r="BI1373">
        <v>992551057.70000005</v>
      </c>
      <c r="BJ1373">
        <v>1051471059.5</v>
      </c>
      <c r="BK1373">
        <v>1026853403.6</v>
      </c>
      <c r="BL1373">
        <v>1020971932.8</v>
      </c>
    </row>
    <row r="1374" spans="1:65" x14ac:dyDescent="0.2">
      <c r="A1374" t="s">
        <v>3034</v>
      </c>
      <c r="B1374" t="s">
        <v>579</v>
      </c>
      <c r="C1374" t="s">
        <v>1169</v>
      </c>
      <c r="D1374" t="s">
        <v>2403</v>
      </c>
      <c r="J1374">
        <v>9999.9997764825803</v>
      </c>
      <c r="K1374">
        <v>9999.9997764825803</v>
      </c>
      <c r="L1374">
        <v>9999.9997764825803</v>
      </c>
      <c r="O1374">
        <v>9999.9997764825803</v>
      </c>
      <c r="P1374">
        <v>9999.9997764825803</v>
      </c>
      <c r="Q1374">
        <v>9999.9997764825803</v>
      </c>
      <c r="R1374">
        <v>9999.9997764825803</v>
      </c>
      <c r="V1374">
        <v>19999.999552965201</v>
      </c>
      <c r="Y1374">
        <v>19999.999552965201</v>
      </c>
      <c r="AC1374">
        <v>9999.9997764825803</v>
      </c>
      <c r="AD1374">
        <v>579999.983310699</v>
      </c>
      <c r="AE1374">
        <v>209999.99344348899</v>
      </c>
      <c r="AF1374">
        <v>129999.995231628</v>
      </c>
      <c r="AG1374">
        <v>230000.00417232499</v>
      </c>
      <c r="AH1374">
        <v>79999.9982118607</v>
      </c>
      <c r="AI1374">
        <v>409999.99642372096</v>
      </c>
      <c r="AJ1374">
        <v>289999.99165535002</v>
      </c>
      <c r="AK1374">
        <v>280000.00119209301</v>
      </c>
      <c r="AL1374">
        <v>200000.00298023198</v>
      </c>
      <c r="AM1374">
        <v>529999.97138977097</v>
      </c>
      <c r="AN1374">
        <v>939999.99761581398</v>
      </c>
      <c r="AO1374">
        <v>2359999.8950958299</v>
      </c>
      <c r="AP1374">
        <v>5530000.2098083496</v>
      </c>
      <c r="AQ1374">
        <v>6380000.1144409198</v>
      </c>
      <c r="AR1374">
        <v>6550000.1907348596</v>
      </c>
      <c r="AS1374">
        <v>5800000.1907348596</v>
      </c>
      <c r="AT1374">
        <v>7380000.1144409198</v>
      </c>
      <c r="AU1374">
        <v>7699999.8092651404</v>
      </c>
      <c r="AV1374">
        <v>9319999.6948242206</v>
      </c>
      <c r="AW1374">
        <v>8500000</v>
      </c>
      <c r="AX1374">
        <v>9050000.1907348596</v>
      </c>
      <c r="AY1374">
        <v>9930000.3051757794</v>
      </c>
      <c r="AZ1374">
        <v>13380000.114440899</v>
      </c>
      <c r="BA1374">
        <v>10930000.3051758</v>
      </c>
      <c r="BB1374">
        <v>11600000.3814697</v>
      </c>
      <c r="BC1374">
        <v>14189999.580383301</v>
      </c>
      <c r="BD1374">
        <v>12220000.267028799</v>
      </c>
      <c r="BE1374">
        <v>14800000.190734901</v>
      </c>
      <c r="BF1374">
        <v>16549999.2370605</v>
      </c>
      <c r="BG1374">
        <v>18319999.6948242</v>
      </c>
      <c r="BH1374">
        <v>16350000.381469702</v>
      </c>
      <c r="BI1374">
        <v>38919998.168945298</v>
      </c>
      <c r="BJ1374">
        <v>62509998.321533203</v>
      </c>
      <c r="BK1374">
        <v>50540000.915527299</v>
      </c>
      <c r="BL1374">
        <v>76220001.220703095</v>
      </c>
    </row>
    <row r="1375" spans="1:65" x14ac:dyDescent="0.2">
      <c r="A1375" t="s">
        <v>3034</v>
      </c>
      <c r="B1375" t="s">
        <v>579</v>
      </c>
      <c r="C1375" t="s">
        <v>2967</v>
      </c>
      <c r="D1375" t="s">
        <v>3509</v>
      </c>
      <c r="AX1375">
        <v>119999.997317791</v>
      </c>
      <c r="AY1375">
        <v>330000.01311302203</v>
      </c>
      <c r="AZ1375">
        <v>170000.00178813902</v>
      </c>
      <c r="BA1375">
        <v>189999.99761581398</v>
      </c>
      <c r="BB1375">
        <v>159999.99642372102</v>
      </c>
      <c r="BC1375">
        <v>140000.00059604601</v>
      </c>
      <c r="BD1375">
        <v>90000.003576278701</v>
      </c>
      <c r="BE1375">
        <v>70000.000298023195</v>
      </c>
      <c r="BF1375">
        <v>59999.9986588955</v>
      </c>
      <c r="BG1375">
        <v>59999.9986588955</v>
      </c>
      <c r="BH1375">
        <v>70000.000298023195</v>
      </c>
      <c r="BI1375">
        <v>140000.00059604601</v>
      </c>
      <c r="BJ1375">
        <v>170000.00178813902</v>
      </c>
      <c r="BK1375">
        <v>170000.00178813902</v>
      </c>
      <c r="BL1375">
        <v>519999.98092651402</v>
      </c>
    </row>
    <row r="1376" spans="1:65" x14ac:dyDescent="0.2">
      <c r="A1376" t="s">
        <v>3034</v>
      </c>
      <c r="B1376" t="s">
        <v>579</v>
      </c>
      <c r="C1376" t="s">
        <v>572</v>
      </c>
      <c r="D1376" t="s">
        <v>729</v>
      </c>
      <c r="M1376">
        <v>0</v>
      </c>
      <c r="N1376">
        <v>0</v>
      </c>
      <c r="O1376">
        <v>5999999.9999694796</v>
      </c>
      <c r="P1376">
        <v>8023839.9999084501</v>
      </c>
      <c r="Q1376">
        <v>8685680</v>
      </c>
      <c r="R1376">
        <v>11921299.999969499</v>
      </c>
      <c r="S1376">
        <v>15634319.999847399</v>
      </c>
      <c r="T1376">
        <v>18000000</v>
      </c>
      <c r="U1376">
        <v>42000000</v>
      </c>
      <c r="V1376">
        <v>42030719.999511696</v>
      </c>
      <c r="W1376">
        <v>43819999.999755897</v>
      </c>
      <c r="X1376">
        <v>63000000</v>
      </c>
      <c r="Y1376">
        <v>68000000</v>
      </c>
      <c r="Z1376">
        <v>99000000</v>
      </c>
      <c r="AA1376">
        <v>71000000</v>
      </c>
      <c r="AB1376">
        <v>63000000</v>
      </c>
      <c r="AC1376">
        <v>71000000</v>
      </c>
      <c r="AD1376">
        <v>105000000</v>
      </c>
      <c r="AE1376">
        <v>393000000</v>
      </c>
      <c r="AF1376">
        <v>616000000</v>
      </c>
      <c r="AG1376">
        <v>448000000</v>
      </c>
      <c r="AH1376">
        <v>459000000</v>
      </c>
      <c r="AI1376">
        <v>488000000</v>
      </c>
      <c r="AJ1376">
        <v>866000000</v>
      </c>
      <c r="AK1376">
        <v>630000000</v>
      </c>
      <c r="AL1376">
        <v>454600000</v>
      </c>
      <c r="AM1376">
        <v>965500000</v>
      </c>
      <c r="AN1376">
        <v>809250000</v>
      </c>
      <c r="AO1376">
        <v>745300000</v>
      </c>
      <c r="AP1376">
        <v>757700000</v>
      </c>
      <c r="AQ1376">
        <v>788390000</v>
      </c>
      <c r="AR1376">
        <v>1297365679.1110001</v>
      </c>
      <c r="AS1376">
        <v>1578027887.0109999</v>
      </c>
      <c r="AT1376">
        <v>2021390693.1400001</v>
      </c>
      <c r="AU1376">
        <v>2453709821.7944899</v>
      </c>
      <c r="AV1376">
        <v>3060095189.9660001</v>
      </c>
      <c r="AW1376">
        <v>3169898835.3209</v>
      </c>
      <c r="AX1376">
        <v>3313715037.2010899</v>
      </c>
      <c r="AY1376">
        <v>3860943411.90309</v>
      </c>
      <c r="AZ1376">
        <v>4429737167.1103897</v>
      </c>
      <c r="BA1376">
        <v>4784914245.5275898</v>
      </c>
      <c r="BB1376">
        <v>4090279515.2054701</v>
      </c>
      <c r="BC1376">
        <v>3996348681.9166198</v>
      </c>
      <c r="BD1376">
        <v>4064095892.3558798</v>
      </c>
      <c r="BE1376">
        <v>3969659206.9117899</v>
      </c>
      <c r="BF1376">
        <v>4401044089.5683298</v>
      </c>
      <c r="BG1376">
        <v>4093206772.3299098</v>
      </c>
      <c r="BH1376">
        <v>4635537068.0864096</v>
      </c>
      <c r="BI1376">
        <v>4868767836.8423405</v>
      </c>
      <c r="BJ1376">
        <v>5511403952.7869797</v>
      </c>
      <c r="BK1376">
        <v>6321388310.8780603</v>
      </c>
      <c r="BL1376">
        <v>6733169230.0310402</v>
      </c>
      <c r="BM1376">
        <v>6853300840.1716995</v>
      </c>
    </row>
    <row r="1377" spans="1:65" x14ac:dyDescent="0.2">
      <c r="A1377" t="s">
        <v>3034</v>
      </c>
      <c r="B1377" t="s">
        <v>579</v>
      </c>
      <c r="C1377" t="s">
        <v>3088</v>
      </c>
      <c r="D1377" t="s">
        <v>3177</v>
      </c>
      <c r="AM1377">
        <v>257462970</v>
      </c>
      <c r="AN1377">
        <v>257758800</v>
      </c>
      <c r="AO1377">
        <v>247415030</v>
      </c>
      <c r="AP1377">
        <v>235999230</v>
      </c>
      <c r="AQ1377">
        <v>167213490</v>
      </c>
      <c r="AR1377">
        <v>157733490</v>
      </c>
      <c r="AS1377">
        <v>175599380</v>
      </c>
      <c r="AT1377">
        <v>179682820</v>
      </c>
      <c r="AU1377">
        <v>144067140</v>
      </c>
      <c r="AV1377">
        <v>142542110</v>
      </c>
      <c r="AW1377">
        <v>192304780</v>
      </c>
      <c r="AX1377">
        <v>231123424</v>
      </c>
      <c r="AY1377">
        <v>280395855.04000002</v>
      </c>
      <c r="AZ1377">
        <v>283538593</v>
      </c>
      <c r="BA1377">
        <v>296054525.19999999</v>
      </c>
      <c r="BB1377">
        <v>310815399.79219502</v>
      </c>
      <c r="BC1377">
        <v>270555601.07867402</v>
      </c>
      <c r="BD1377">
        <v>298292763.10107398</v>
      </c>
      <c r="BE1377">
        <v>352022204.80358303</v>
      </c>
      <c r="BF1377">
        <v>322594779.516765</v>
      </c>
      <c r="BG1377">
        <v>275044644.00628501</v>
      </c>
      <c r="BH1377">
        <v>345557466.28608799</v>
      </c>
      <c r="BI1377">
        <v>324551010.10000002</v>
      </c>
      <c r="BJ1377">
        <v>344038204.47000003</v>
      </c>
    </row>
    <row r="1378" spans="1:65" x14ac:dyDescent="0.2">
      <c r="A1378" t="s">
        <v>3034</v>
      </c>
      <c r="B1378" t="s">
        <v>579</v>
      </c>
      <c r="C1378" t="s">
        <v>3265</v>
      </c>
      <c r="D1378" t="s">
        <v>3599</v>
      </c>
      <c r="M1378">
        <v>4999999.9999694796</v>
      </c>
      <c r="N1378">
        <v>16999999.9999047</v>
      </c>
      <c r="O1378">
        <v>10999999.9999351</v>
      </c>
      <c r="P1378">
        <v>9026819.9999084491</v>
      </c>
      <c r="Q1378">
        <v>7599970</v>
      </c>
      <c r="R1378">
        <v>5960649.9999923799</v>
      </c>
      <c r="S1378">
        <v>5607919.9999580402</v>
      </c>
      <c r="T1378">
        <v>26000000</v>
      </c>
      <c r="U1378">
        <v>26000000</v>
      </c>
      <c r="V1378">
        <v>31502559.999969501</v>
      </c>
      <c r="W1378">
        <v>28755999.999969501</v>
      </c>
      <c r="X1378">
        <v>6000000</v>
      </c>
      <c r="Y1378">
        <v>6000000</v>
      </c>
      <c r="Z1378">
        <v>6716640</v>
      </c>
      <c r="AA1378">
        <v>10832079.999969499</v>
      </c>
      <c r="AB1378">
        <v>13000000</v>
      </c>
      <c r="AC1378">
        <v>14000000</v>
      </c>
      <c r="AD1378">
        <v>17000000</v>
      </c>
      <c r="AE1378">
        <v>0</v>
      </c>
      <c r="AF1378">
        <v>13000000</v>
      </c>
      <c r="AG1378">
        <v>19000000</v>
      </c>
      <c r="AH1378">
        <v>16000000</v>
      </c>
      <c r="AI1378">
        <v>2000000</v>
      </c>
      <c r="AJ1378">
        <v>31000000</v>
      </c>
      <c r="AK1378">
        <v>123500000</v>
      </c>
      <c r="AL1378">
        <v>212000000</v>
      </c>
      <c r="AM1378">
        <v>144103870</v>
      </c>
      <c r="AN1378">
        <v>199993215.09119499</v>
      </c>
      <c r="AO1378">
        <v>180438584.63133001</v>
      </c>
      <c r="AP1378">
        <v>176017386.25893599</v>
      </c>
      <c r="AQ1378">
        <v>146993546.40000001</v>
      </c>
      <c r="AR1378">
        <v>237067039.34999999</v>
      </c>
      <c r="AS1378">
        <v>228451313.17855</v>
      </c>
      <c r="AT1378">
        <v>293112754.35000002</v>
      </c>
      <c r="AU1378">
        <v>300120405.06999999</v>
      </c>
      <c r="AV1378">
        <v>248659459.94999999</v>
      </c>
      <c r="AW1378">
        <v>263849668.68000001</v>
      </c>
      <c r="AX1378">
        <v>226545804.55000001</v>
      </c>
      <c r="AY1378">
        <v>266383106.66926399</v>
      </c>
      <c r="AZ1378">
        <v>406360430.60907602</v>
      </c>
      <c r="BA1378">
        <v>362157931.98000002</v>
      </c>
      <c r="BB1378">
        <v>577240850.73800898</v>
      </c>
      <c r="BC1378">
        <v>865897880.62095797</v>
      </c>
      <c r="BD1378">
        <v>984469639.89488304</v>
      </c>
      <c r="BE1378">
        <v>1084468715.27652</v>
      </c>
      <c r="BF1378">
        <v>1075966577.1840999</v>
      </c>
      <c r="BG1378">
        <v>1101962336.7048399</v>
      </c>
      <c r="BH1378">
        <v>813070372.63192105</v>
      </c>
      <c r="BI1378">
        <v>804848912.61765897</v>
      </c>
      <c r="BJ1378">
        <v>857725416.36562097</v>
      </c>
      <c r="BK1378">
        <v>922665181.57080805</v>
      </c>
      <c r="BL1378">
        <v>940511289.40469801</v>
      </c>
      <c r="BM1378">
        <v>845943278.90654695</v>
      </c>
    </row>
    <row r="1379" spans="1:65" x14ac:dyDescent="0.2">
      <c r="A1379" t="s">
        <v>3034</v>
      </c>
      <c r="B1379" t="s">
        <v>579</v>
      </c>
      <c r="C1379" t="s">
        <v>752</v>
      </c>
      <c r="D1379" t="s">
        <v>1685</v>
      </c>
      <c r="F1379">
        <v>23.6</v>
      </c>
      <c r="G1379">
        <v>25.2</v>
      </c>
      <c r="H1379">
        <v>25.93</v>
      </c>
      <c r="I1379">
        <v>26.7</v>
      </c>
      <c r="J1379">
        <v>27.59</v>
      </c>
      <c r="K1379">
        <v>26.34</v>
      </c>
      <c r="L1379">
        <v>26.45</v>
      </c>
      <c r="M1379">
        <v>27.13</v>
      </c>
      <c r="N1379">
        <v>28.23</v>
      </c>
      <c r="O1379">
        <v>30.18</v>
      </c>
      <c r="P1379">
        <v>32.72</v>
      </c>
      <c r="Q1379">
        <v>31.63</v>
      </c>
      <c r="R1379">
        <v>30.8</v>
      </c>
      <c r="S1379">
        <v>32.39</v>
      </c>
      <c r="T1379">
        <v>35.04</v>
      </c>
      <c r="U1379">
        <v>38.74</v>
      </c>
      <c r="V1379">
        <v>38.69</v>
      </c>
      <c r="W1379">
        <v>38.35</v>
      </c>
      <c r="X1379">
        <v>40.64</v>
      </c>
      <c r="Y1379">
        <v>40.43</v>
      </c>
      <c r="Z1379">
        <v>42.94</v>
      </c>
      <c r="AA1379">
        <v>42.94</v>
      </c>
      <c r="AB1379">
        <v>40.090000000000003</v>
      </c>
      <c r="AC1379">
        <v>42.3</v>
      </c>
      <c r="AD1379">
        <v>42.91</v>
      </c>
      <c r="AE1379">
        <v>44.19</v>
      </c>
      <c r="AF1379">
        <v>44.84</v>
      </c>
      <c r="AG1379">
        <v>49.22</v>
      </c>
      <c r="AH1379">
        <v>53.01</v>
      </c>
      <c r="AI1379">
        <v>57.07</v>
      </c>
      <c r="AJ1379">
        <v>57.79</v>
      </c>
      <c r="AK1379">
        <v>54.52</v>
      </c>
      <c r="AL1379">
        <v>56.55</v>
      </c>
      <c r="AM1379">
        <v>59.68</v>
      </c>
      <c r="AN1379">
        <v>64.89</v>
      </c>
      <c r="AO1379">
        <v>65.239999999999995</v>
      </c>
      <c r="AP1379">
        <v>66.78</v>
      </c>
      <c r="AQ1379">
        <v>68.67</v>
      </c>
      <c r="AR1379">
        <v>67.25</v>
      </c>
      <c r="AS1379">
        <v>70.430000000000007</v>
      </c>
      <c r="AT1379">
        <v>71.19</v>
      </c>
      <c r="AU1379">
        <v>72.08</v>
      </c>
      <c r="AV1379">
        <v>72.38</v>
      </c>
      <c r="AW1379">
        <v>75.31</v>
      </c>
      <c r="AX1379">
        <v>79.260000000000005</v>
      </c>
      <c r="AY1379">
        <v>84.89</v>
      </c>
      <c r="AZ1379">
        <v>87.21</v>
      </c>
      <c r="BA1379">
        <v>94.38</v>
      </c>
      <c r="BB1379">
        <v>86.19</v>
      </c>
      <c r="BC1379">
        <v>85.86</v>
      </c>
      <c r="BD1379">
        <v>89.16</v>
      </c>
      <c r="BE1379">
        <v>94.35</v>
      </c>
      <c r="BF1379">
        <v>96.73</v>
      </c>
      <c r="BG1379">
        <v>98.62</v>
      </c>
      <c r="BH1379">
        <v>101.26</v>
      </c>
      <c r="BI1379">
        <v>100.13</v>
      </c>
      <c r="BJ1379">
        <v>102.68</v>
      </c>
      <c r="BK1379">
        <v>104.09</v>
      </c>
    </row>
    <row r="1380" spans="1:65" x14ac:dyDescent="0.2">
      <c r="A1380" t="s">
        <v>3034</v>
      </c>
      <c r="B1380" t="s">
        <v>579</v>
      </c>
      <c r="C1380" t="s">
        <v>3431</v>
      </c>
      <c r="D1380" t="s">
        <v>2609</v>
      </c>
      <c r="AI1380">
        <v>5934.8681640000004</v>
      </c>
      <c r="AS1380">
        <v>5934.8681640000004</v>
      </c>
      <c r="BC1380">
        <v>5934.8681640000004</v>
      </c>
    </row>
    <row r="1381" spans="1:65" x14ac:dyDescent="0.2">
      <c r="A1381" t="s">
        <v>3034</v>
      </c>
      <c r="B1381" t="s">
        <v>579</v>
      </c>
      <c r="C1381" t="s">
        <v>4053</v>
      </c>
      <c r="D1381" t="s">
        <v>277</v>
      </c>
      <c r="F1381">
        <v>6.8499589474506166</v>
      </c>
      <c r="G1381">
        <v>7.763568059602278</v>
      </c>
      <c r="H1381">
        <v>4.8505891593521682</v>
      </c>
      <c r="I1381">
        <v>9.8314797081048226</v>
      </c>
      <c r="J1381">
        <v>-2.1327009303096816</v>
      </c>
      <c r="K1381">
        <v>7.1019588743303217</v>
      </c>
      <c r="L1381">
        <v>2.1223498355691817</v>
      </c>
      <c r="M1381">
        <v>6.6659064003562634</v>
      </c>
      <c r="N1381">
        <v>7.532290335554805</v>
      </c>
      <c r="O1381">
        <v>6.3252783880010384</v>
      </c>
      <c r="P1381">
        <v>7.6397299800507739</v>
      </c>
      <c r="Q1381">
        <v>5.8093019984861058</v>
      </c>
      <c r="R1381">
        <v>4.8507287626671456</v>
      </c>
      <c r="S1381">
        <v>6.0339395114535961</v>
      </c>
      <c r="T1381">
        <v>2.9588732790597447</v>
      </c>
      <c r="U1381">
        <v>6.9745439392859652</v>
      </c>
      <c r="V1381">
        <v>4.0383270700096432</v>
      </c>
      <c r="W1381">
        <v>8.3981132249182195</v>
      </c>
      <c r="X1381">
        <v>4.3110086860016708</v>
      </c>
      <c r="Y1381">
        <v>4.412942169531604</v>
      </c>
      <c r="Z1381">
        <v>2.9144939666960568</v>
      </c>
      <c r="AA1381">
        <v>1.4773559647394165</v>
      </c>
      <c r="AB1381">
        <v>0.4512655597011701</v>
      </c>
      <c r="AC1381">
        <v>2.8634295739048241</v>
      </c>
      <c r="AD1381">
        <v>1.8762887591295936</v>
      </c>
      <c r="AE1381">
        <v>3.2353866125033619</v>
      </c>
      <c r="AF1381">
        <v>3.7743930371049572</v>
      </c>
      <c r="AG1381">
        <v>3.7388623176090761</v>
      </c>
      <c r="AH1381">
        <v>3.2305077028799332</v>
      </c>
      <c r="AI1381">
        <v>3.0164693952839485</v>
      </c>
      <c r="AJ1381">
        <v>1.5713059605109407</v>
      </c>
      <c r="AK1381">
        <v>3.0347079829653865</v>
      </c>
      <c r="AL1381">
        <v>6.0999808832283122</v>
      </c>
      <c r="AM1381">
        <v>5.9229670149395446</v>
      </c>
      <c r="AN1381">
        <v>5.4436249688903473</v>
      </c>
      <c r="AO1381">
        <v>1.0429580870540178</v>
      </c>
      <c r="AP1381">
        <v>2.4067262395042377</v>
      </c>
      <c r="AQ1381">
        <v>-0.80696453799116341</v>
      </c>
      <c r="AR1381">
        <v>-5.3962467964270644</v>
      </c>
      <c r="AS1381">
        <v>1.9971280982490782</v>
      </c>
      <c r="AT1381">
        <v>1.5481877940945168</v>
      </c>
      <c r="AU1381">
        <v>2.0001010662648753</v>
      </c>
      <c r="AV1381">
        <v>2.9423130276088614</v>
      </c>
      <c r="AW1381">
        <v>3.8635718307985485</v>
      </c>
      <c r="AX1381">
        <v>4.4327499217437634</v>
      </c>
      <c r="AY1381">
        <v>6.3691966244290086</v>
      </c>
      <c r="AZ1381">
        <v>6.5528517089766183</v>
      </c>
      <c r="BA1381">
        <v>4.1150024920242601</v>
      </c>
      <c r="BB1381">
        <v>1.7082760263021015</v>
      </c>
      <c r="BC1381">
        <v>5.0526094477202577</v>
      </c>
      <c r="BD1381">
        <v>5.5007459563706504</v>
      </c>
      <c r="BE1381">
        <v>5.6338665764155849</v>
      </c>
      <c r="BF1381">
        <v>4.6268973483039701</v>
      </c>
      <c r="BG1381">
        <v>4.2490818199372455</v>
      </c>
      <c r="BH1381">
        <v>3.0925153980287519</v>
      </c>
      <c r="BI1381">
        <v>1.5836286984154668</v>
      </c>
      <c r="BJ1381">
        <v>2.0538143670532065</v>
      </c>
      <c r="BK1381">
        <v>3.2364963631430044</v>
      </c>
      <c r="BL1381">
        <v>3.9472769418862867</v>
      </c>
      <c r="BM1381">
        <v>-5.8491531381603039</v>
      </c>
    </row>
    <row r="1382" spans="1:65" x14ac:dyDescent="0.2">
      <c r="A1382" t="s">
        <v>3034</v>
      </c>
      <c r="B1382" t="s">
        <v>579</v>
      </c>
      <c r="C1382" t="s">
        <v>3735</v>
      </c>
      <c r="D1382" t="s">
        <v>1205</v>
      </c>
      <c r="AI1382">
        <v>0.78013454058444276</v>
      </c>
      <c r="AJ1382">
        <v>0.75968136201199532</v>
      </c>
      <c r="AK1382">
        <v>0.93396391351574792</v>
      </c>
      <c r="AL1382">
        <v>0.90800279037749598</v>
      </c>
      <c r="AM1382">
        <v>0.92711080269507296</v>
      </c>
      <c r="AN1382">
        <v>1.4417981483827738</v>
      </c>
      <c r="AO1382">
        <v>1.4078354460620706</v>
      </c>
      <c r="AP1382">
        <v>1.3725857155657635</v>
      </c>
      <c r="AQ1382">
        <v>1.3416102577921649</v>
      </c>
      <c r="AR1382">
        <v>1.3056465426027379</v>
      </c>
      <c r="AS1382">
        <v>1.3629718082800815</v>
      </c>
      <c r="AT1382">
        <v>1.4146962155367799</v>
      </c>
      <c r="AU1382">
        <v>1.3850219736425993</v>
      </c>
      <c r="AV1382">
        <v>1.5606039219523842</v>
      </c>
      <c r="AW1382">
        <v>1.7219249111594364</v>
      </c>
      <c r="AX1382">
        <v>1.7051507173076808</v>
      </c>
      <c r="AY1382">
        <v>2.0083475603900776</v>
      </c>
      <c r="AZ1382">
        <v>2.0621119146769336</v>
      </c>
      <c r="BA1382">
        <v>2.0064413112499162</v>
      </c>
      <c r="BB1382">
        <v>2.0313847911151077</v>
      </c>
      <c r="BC1382">
        <v>1.9690766703089457</v>
      </c>
      <c r="BD1382">
        <v>1.9078589057071125</v>
      </c>
      <c r="BE1382">
        <v>1.8510369846207901</v>
      </c>
      <c r="BF1382">
        <v>1.8957466225968838</v>
      </c>
      <c r="BG1382">
        <v>1.8620055910420434</v>
      </c>
      <c r="BH1382">
        <v>1.9202067293527088</v>
      </c>
      <c r="BI1382">
        <v>1.8918051804790399</v>
      </c>
      <c r="BJ1382">
        <v>1.859644905251479</v>
      </c>
      <c r="BK1382">
        <v>1.8341220337592798</v>
      </c>
    </row>
    <row r="1383" spans="1:65" x14ac:dyDescent="0.2">
      <c r="A1383" t="s">
        <v>3034</v>
      </c>
      <c r="B1383" t="s">
        <v>579</v>
      </c>
      <c r="C1383" t="s">
        <v>2921</v>
      </c>
      <c r="D1383" t="s">
        <v>2086</v>
      </c>
      <c r="AS1383">
        <v>8872</v>
      </c>
      <c r="AT1383">
        <v>13830</v>
      </c>
      <c r="AU1383">
        <v>34888</v>
      </c>
      <c r="AV1383">
        <v>64436</v>
      </c>
      <c r="AW1383">
        <v>127113</v>
      </c>
      <c r="AX1383">
        <v>318683</v>
      </c>
      <c r="AY1383">
        <v>628077</v>
      </c>
      <c r="AZ1383">
        <v>1207090</v>
      </c>
      <c r="BA1383">
        <v>1772088</v>
      </c>
      <c r="BB1383">
        <v>2114782</v>
      </c>
      <c r="BC1383">
        <v>2643033</v>
      </c>
      <c r="BD1383">
        <v>3348142</v>
      </c>
      <c r="BE1383">
        <v>3938657</v>
      </c>
      <c r="BF1383">
        <v>4537621</v>
      </c>
      <c r="BG1383">
        <v>5028595</v>
      </c>
      <c r="BH1383">
        <v>5525763</v>
      </c>
      <c r="BI1383">
        <v>5912968</v>
      </c>
      <c r="BJ1383">
        <v>6331032</v>
      </c>
      <c r="BK1383">
        <v>6678543</v>
      </c>
      <c r="BL1383">
        <v>6949852</v>
      </c>
      <c r="BM1383">
        <v>7764772</v>
      </c>
    </row>
    <row r="1384" spans="1:65" x14ac:dyDescent="0.2">
      <c r="A1384" t="s">
        <v>3034</v>
      </c>
      <c r="B1384" t="s">
        <v>579</v>
      </c>
      <c r="C1384" t="s">
        <v>3267</v>
      </c>
      <c r="D1384" t="s">
        <v>3087</v>
      </c>
      <c r="BI1384">
        <v>79.633333333333297</v>
      </c>
      <c r="BJ1384">
        <v>84.3</v>
      </c>
      <c r="BK1384">
        <v>84.266666666666694</v>
      </c>
      <c r="BL1384">
        <v>84.266666666666694</v>
      </c>
    </row>
    <row r="1385" spans="1:65" x14ac:dyDescent="0.2">
      <c r="A1385" t="s">
        <v>3034</v>
      </c>
      <c r="B1385" t="s">
        <v>579</v>
      </c>
      <c r="C1385" t="s">
        <v>1636</v>
      </c>
      <c r="D1385" t="s">
        <v>4159</v>
      </c>
    </row>
    <row r="1386" spans="1:65" x14ac:dyDescent="0.2">
      <c r="A1386" t="s">
        <v>3034</v>
      </c>
      <c r="B1386" t="s">
        <v>579</v>
      </c>
      <c r="C1386" t="s">
        <v>3655</v>
      </c>
      <c r="D1386" t="s">
        <v>2683</v>
      </c>
      <c r="AW1386">
        <v>6251</v>
      </c>
      <c r="AX1386">
        <v>8060</v>
      </c>
      <c r="AY1386">
        <v>8400</v>
      </c>
      <c r="AZ1386">
        <v>9876</v>
      </c>
      <c r="BA1386">
        <v>9579</v>
      </c>
      <c r="BB1386">
        <v>8418</v>
      </c>
      <c r="BC1386">
        <v>10218</v>
      </c>
      <c r="BD1386">
        <v>12108</v>
      </c>
      <c r="BE1386">
        <v>14186</v>
      </c>
      <c r="BF1386">
        <v>16796</v>
      </c>
      <c r="BG1386">
        <v>17873</v>
      </c>
      <c r="BH1386">
        <v>17784</v>
      </c>
      <c r="BI1386">
        <v>18398</v>
      </c>
      <c r="BJ1386">
        <v>17325</v>
      </c>
      <c r="BK1386">
        <v>19692</v>
      </c>
      <c r="BL1386">
        <v>19569</v>
      </c>
    </row>
    <row r="1387" spans="1:65" x14ac:dyDescent="0.2">
      <c r="A1387" t="s">
        <v>3034</v>
      </c>
      <c r="B1387" t="s">
        <v>579</v>
      </c>
      <c r="C1387" t="s">
        <v>1652</v>
      </c>
      <c r="D1387" t="s">
        <v>286</v>
      </c>
      <c r="AX1387">
        <v>86.7</v>
      </c>
      <c r="AY1387">
        <v>86.9</v>
      </c>
      <c r="AZ1387">
        <v>87.2</v>
      </c>
      <c r="BA1387">
        <v>82.8</v>
      </c>
      <c r="BB1387">
        <v>83</v>
      </c>
      <c r="BC1387">
        <v>83</v>
      </c>
      <c r="BD1387">
        <v>79.099999999999994</v>
      </c>
      <c r="BE1387">
        <v>78.7</v>
      </c>
      <c r="BF1387">
        <v>78.8</v>
      </c>
      <c r="BG1387">
        <v>79.900000000000006</v>
      </c>
      <c r="BH1387">
        <v>72.3</v>
      </c>
      <c r="BI1387">
        <v>72.2</v>
      </c>
      <c r="BJ1387">
        <v>72.3</v>
      </c>
      <c r="BK1387">
        <v>71.900000000000006</v>
      </c>
      <c r="BL1387">
        <v>71.2</v>
      </c>
    </row>
    <row r="1388" spans="1:65" x14ac:dyDescent="0.2">
      <c r="A1388" t="s">
        <v>3034</v>
      </c>
      <c r="B1388" t="s">
        <v>579</v>
      </c>
      <c r="C1388" t="s">
        <v>2755</v>
      </c>
      <c r="D1388" t="s">
        <v>2157</v>
      </c>
      <c r="AV1388">
        <v>28</v>
      </c>
      <c r="AW1388">
        <v>25.6</v>
      </c>
      <c r="AX1388">
        <v>24.7</v>
      </c>
      <c r="AY1388">
        <v>19.100000000000001</v>
      </c>
      <c r="AZ1388">
        <v>18.600000000000001</v>
      </c>
      <c r="BA1388">
        <v>14.9</v>
      </c>
      <c r="BB1388">
        <v>13.1</v>
      </c>
      <c r="BC1388">
        <v>14.7</v>
      </c>
      <c r="BD1388">
        <v>8</v>
      </c>
      <c r="BE1388">
        <v>7.6</v>
      </c>
      <c r="BF1388">
        <v>7.5</v>
      </c>
      <c r="BG1388">
        <v>7.5</v>
      </c>
      <c r="BH1388">
        <v>14.3</v>
      </c>
      <c r="BI1388">
        <v>14.1</v>
      </c>
      <c r="BJ1388">
        <v>14</v>
      </c>
      <c r="BK1388">
        <v>14</v>
      </c>
      <c r="BL1388">
        <v>14.1</v>
      </c>
    </row>
    <row r="1389" spans="1:65" x14ac:dyDescent="0.2">
      <c r="A1389" t="s">
        <v>3034</v>
      </c>
      <c r="B1389" t="s">
        <v>579</v>
      </c>
      <c r="C1389" t="s">
        <v>3982</v>
      </c>
      <c r="D1389" t="s">
        <v>1559</v>
      </c>
      <c r="AY1389">
        <v>38.68</v>
      </c>
    </row>
    <row r="1390" spans="1:65" x14ac:dyDescent="0.2">
      <c r="A1390" t="s">
        <v>3034</v>
      </c>
      <c r="B1390" t="s">
        <v>579</v>
      </c>
      <c r="C1390" t="s">
        <v>3432</v>
      </c>
      <c r="D1390" t="s">
        <v>1627</v>
      </c>
      <c r="AY1390">
        <v>43.2</v>
      </c>
      <c r="BC1390">
        <v>53.3</v>
      </c>
      <c r="BJ1390">
        <v>53.9</v>
      </c>
    </row>
    <row r="1391" spans="1:65" x14ac:dyDescent="0.2">
      <c r="A1391" t="s">
        <v>3034</v>
      </c>
      <c r="B1391" t="s">
        <v>579</v>
      </c>
      <c r="C1391" t="s">
        <v>733</v>
      </c>
      <c r="D1391" t="s">
        <v>2146</v>
      </c>
      <c r="BC1391">
        <v>0.56442368030548096</v>
      </c>
      <c r="BJ1391">
        <v>0.53900000000000003</v>
      </c>
      <c r="BK1391">
        <v>0.57103198766708396</v>
      </c>
      <c r="BM1391">
        <v>0.57864123582839999</v>
      </c>
    </row>
    <row r="1392" spans="1:65" x14ac:dyDescent="0.2">
      <c r="A1392" t="s">
        <v>3034</v>
      </c>
      <c r="B1392" t="s">
        <v>579</v>
      </c>
      <c r="C1392" t="s">
        <v>1469</v>
      </c>
      <c r="D1392" t="s">
        <v>3584</v>
      </c>
      <c r="AQ1392">
        <v>2790779733066.0898</v>
      </c>
      <c r="AR1392">
        <v>3085330505403.1201</v>
      </c>
      <c r="AS1392">
        <v>2757490403153.0498</v>
      </c>
      <c r="AV1392">
        <v>6772227000469</v>
      </c>
      <c r="BA1392">
        <v>12511189000000</v>
      </c>
      <c r="BB1392">
        <v>13045058000000</v>
      </c>
      <c r="BC1392">
        <v>14567222000000</v>
      </c>
      <c r="BD1392">
        <v>15039951000000</v>
      </c>
      <c r="BE1392">
        <v>29989459000000</v>
      </c>
      <c r="BF1392">
        <v>36191746240000</v>
      </c>
      <c r="BG1392">
        <v>30641349389000</v>
      </c>
      <c r="BH1392">
        <v>30886764065504.602</v>
      </c>
      <c r="BI1392">
        <v>24754693442313.5</v>
      </c>
      <c r="BJ1392">
        <v>33146120853013.398</v>
      </c>
      <c r="BK1392">
        <v>35985972790793.203</v>
      </c>
      <c r="BL1392">
        <v>31645782416323.301</v>
      </c>
    </row>
    <row r="1393" spans="1:65" x14ac:dyDescent="0.2">
      <c r="A1393" t="s">
        <v>3034</v>
      </c>
      <c r="B1393" t="s">
        <v>579</v>
      </c>
      <c r="C1393" t="s">
        <v>3628</v>
      </c>
      <c r="D1393" t="s">
        <v>3395</v>
      </c>
      <c r="AQ1393">
        <v>7048245000000</v>
      </c>
      <c r="AV1393">
        <v>15126816114120.1</v>
      </c>
      <c r="BA1393">
        <v>30832966000000</v>
      </c>
      <c r="BB1393">
        <v>29454028000000</v>
      </c>
      <c r="BC1393">
        <v>33010918000000</v>
      </c>
      <c r="BD1393">
        <v>38826137000000</v>
      </c>
      <c r="BE1393">
        <v>41420911000000</v>
      </c>
      <c r="BF1393">
        <v>46076455000000</v>
      </c>
      <c r="BG1393">
        <v>52146200444124.5</v>
      </c>
      <c r="BH1393">
        <v>55441002165049.703</v>
      </c>
      <c r="BI1393">
        <v>56456011092439.5</v>
      </c>
      <c r="BJ1393">
        <v>58722469093334.5</v>
      </c>
      <c r="BK1393">
        <v>66699171179843.5</v>
      </c>
      <c r="BL1393">
        <v>80712719863222.797</v>
      </c>
    </row>
    <row r="1394" spans="1:65" x14ac:dyDescent="0.2">
      <c r="A1394" t="s">
        <v>3034</v>
      </c>
      <c r="B1394" t="s">
        <v>579</v>
      </c>
      <c r="C1394" t="s">
        <v>2393</v>
      </c>
      <c r="D1394" t="s">
        <v>3776</v>
      </c>
      <c r="AQ1394">
        <v>7591600000000</v>
      </c>
      <c r="AR1394">
        <v>28896400000000</v>
      </c>
      <c r="AS1394">
        <v>36928800000000</v>
      </c>
      <c r="AV1394">
        <v>143077588328181</v>
      </c>
      <c r="BA1394">
        <v>310928040000000</v>
      </c>
      <c r="BB1394">
        <v>346081061000000</v>
      </c>
      <c r="BC1394">
        <v>394185996000000</v>
      </c>
      <c r="BD1394">
        <v>389118680000000</v>
      </c>
      <c r="BE1394">
        <v>434747159000000</v>
      </c>
      <c r="BF1394">
        <v>479177197000000</v>
      </c>
      <c r="BG1394">
        <v>607904432000000</v>
      </c>
      <c r="BH1394">
        <v>536470607000000</v>
      </c>
      <c r="BI1394">
        <v>495859665995031</v>
      </c>
    </row>
    <row r="1395" spans="1:65" x14ac:dyDescent="0.2">
      <c r="A1395" t="s">
        <v>3034</v>
      </c>
      <c r="B1395" t="s">
        <v>579</v>
      </c>
      <c r="C1395" t="s">
        <v>2021</v>
      </c>
      <c r="D1395" t="s">
        <v>1081</v>
      </c>
      <c r="E1395">
        <v>4.213603921231404</v>
      </c>
      <c r="F1395">
        <v>4.3851286939942797</v>
      </c>
      <c r="G1395">
        <v>7.2194671220379441</v>
      </c>
      <c r="H1395">
        <v>6.3020528196114922</v>
      </c>
      <c r="I1395">
        <v>6.4601574023954482</v>
      </c>
      <c r="J1395">
        <v>8.1933606665784939</v>
      </c>
      <c r="K1395">
        <v>6.4160469400286555</v>
      </c>
      <c r="L1395">
        <v>6.8091451292246514</v>
      </c>
      <c r="M1395">
        <v>5.9658915367345671</v>
      </c>
      <c r="N1395">
        <v>5.3397536875268505</v>
      </c>
      <c r="O1395">
        <v>4.4958122439141963</v>
      </c>
      <c r="P1395">
        <v>5.054976072257932</v>
      </c>
      <c r="Q1395">
        <v>4.441655152045735</v>
      </c>
      <c r="R1395">
        <v>3.8772824477710146</v>
      </c>
      <c r="S1395">
        <v>4.1006997865899049</v>
      </c>
      <c r="T1395">
        <v>4.161112592197636</v>
      </c>
      <c r="U1395">
        <v>3.125293554023334</v>
      </c>
      <c r="V1395">
        <v>2.7283811130554767</v>
      </c>
      <c r="W1395">
        <v>2.3279057314727973</v>
      </c>
      <c r="X1395">
        <v>-5.7367954866055913E-2</v>
      </c>
      <c r="Y1395">
        <v>0.23481283998150881</v>
      </c>
      <c r="Z1395">
        <v>0.57046368898507294</v>
      </c>
      <c r="AA1395">
        <v>2.6564310707012138</v>
      </c>
      <c r="AB1395">
        <v>4.2749555766489848</v>
      </c>
      <c r="AC1395">
        <v>7.9360128030402031</v>
      </c>
      <c r="AD1395">
        <v>6.4320484393208615</v>
      </c>
      <c r="AF1395">
        <v>3.7441718469952887</v>
      </c>
      <c r="AG1395">
        <v>4.9257169764293067</v>
      </c>
      <c r="AI1395">
        <v>0.39163263618618144</v>
      </c>
      <c r="AJ1395">
        <v>-0.50336337966203792</v>
      </c>
      <c r="AK1395">
        <v>-0.72135558873891947</v>
      </c>
      <c r="AL1395">
        <v>-0.55326317374713441</v>
      </c>
      <c r="AM1395">
        <v>-0.57838508310220882</v>
      </c>
      <c r="AN1395">
        <v>-0.78837875942059032</v>
      </c>
      <c r="AO1395">
        <v>-0.76529577007422667</v>
      </c>
      <c r="AP1395">
        <v>-0.56240721600224131</v>
      </c>
      <c r="AQ1395">
        <v>0.75059929605024578</v>
      </c>
      <c r="AR1395">
        <v>2.3399702814907704</v>
      </c>
      <c r="AS1395">
        <v>3.2072949519016354</v>
      </c>
      <c r="AT1395">
        <v>10.691402273618094</v>
      </c>
      <c r="AU1395">
        <v>8.8378973941063013</v>
      </c>
      <c r="AV1395">
        <v>12.95317657123968</v>
      </c>
      <c r="AW1395">
        <v>15.191786894412143</v>
      </c>
      <c r="AX1395">
        <v>18.136079947048717</v>
      </c>
      <c r="AY1395">
        <v>16.396605565257545</v>
      </c>
      <c r="AZ1395">
        <v>13.122055712058991</v>
      </c>
      <c r="BA1395">
        <v>16.063817567728755</v>
      </c>
      <c r="BB1395">
        <v>19.161629254860099</v>
      </c>
      <c r="BC1395">
        <v>18.874252861090504</v>
      </c>
      <c r="BD1395">
        <v>17.212787380815737</v>
      </c>
      <c r="BE1395">
        <v>17.741537267015225</v>
      </c>
      <c r="BF1395">
        <v>16.726590703113484</v>
      </c>
      <c r="BG1395">
        <v>15.032763645334878</v>
      </c>
      <c r="BH1395">
        <v>1.9184163844435882</v>
      </c>
      <c r="BI1395">
        <v>2.0427578950872558</v>
      </c>
      <c r="BJ1395">
        <v>2.7191859387828297</v>
      </c>
      <c r="BK1395">
        <v>2.6868242999557093</v>
      </c>
      <c r="BL1395">
        <v>3.5007970267714836</v>
      </c>
      <c r="BM1395">
        <v>6.0447091659462799</v>
      </c>
    </row>
    <row r="1396" spans="1:65" x14ac:dyDescent="0.2">
      <c r="A1396" t="s">
        <v>3034</v>
      </c>
      <c r="B1396" t="s">
        <v>579</v>
      </c>
      <c r="C1396" t="s">
        <v>1024</v>
      </c>
      <c r="D1396" t="s">
        <v>2465</v>
      </c>
      <c r="E1396">
        <v>7265000000</v>
      </c>
      <c r="F1396">
        <v>8718000000</v>
      </c>
      <c r="G1396">
        <v>10789000000</v>
      </c>
      <c r="H1396">
        <v>12576000000</v>
      </c>
      <c r="I1396">
        <v>14503000000</v>
      </c>
      <c r="J1396">
        <v>17442000000</v>
      </c>
      <c r="K1396">
        <v>20308000000</v>
      </c>
      <c r="L1396">
        <v>23980000000</v>
      </c>
      <c r="M1396">
        <v>28639000000</v>
      </c>
      <c r="N1396">
        <v>34584000000</v>
      </c>
      <c r="O1396">
        <v>40226000000</v>
      </c>
      <c r="P1396">
        <v>44828000000</v>
      </c>
      <c r="Q1396">
        <v>49669000000</v>
      </c>
      <c r="R1396">
        <v>55637000000</v>
      </c>
      <c r="S1396">
        <v>109048000000</v>
      </c>
      <c r="T1396">
        <v>137967000000</v>
      </c>
      <c r="U1396">
        <v>169335000000</v>
      </c>
      <c r="V1396">
        <v>215971000000</v>
      </c>
      <c r="W1396">
        <v>276382000000</v>
      </c>
      <c r="X1396">
        <v>324296000000</v>
      </c>
      <c r="Y1396">
        <v>487077000000</v>
      </c>
      <c r="Z1396">
        <v>666339000000</v>
      </c>
      <c r="AA1396">
        <v>925135000000</v>
      </c>
      <c r="AB1396">
        <v>1268059000000</v>
      </c>
      <c r="AC1396">
        <v>1762253000000</v>
      </c>
      <c r="AD1396">
        <v>2110638000000</v>
      </c>
      <c r="AF1396">
        <v>2720693000000</v>
      </c>
      <c r="AG1396">
        <v>3477353000000</v>
      </c>
      <c r="AI1396">
        <v>7372430000000</v>
      </c>
      <c r="AJ1396">
        <v>8725000000000</v>
      </c>
      <c r="AK1396">
        <v>11620500000000</v>
      </c>
      <c r="AL1396">
        <v>16419000000000</v>
      </c>
      <c r="AM1396">
        <v>23412300000000</v>
      </c>
      <c r="AN1396">
        <v>31417500000000</v>
      </c>
      <c r="AO1396">
        <v>39035050000000</v>
      </c>
      <c r="AP1396">
        <v>49663338416160</v>
      </c>
      <c r="AQ1396">
        <v>59644820443000</v>
      </c>
      <c r="AR1396">
        <v>62809273265060</v>
      </c>
      <c r="AS1396">
        <v>63359192140150</v>
      </c>
      <c r="AT1396">
        <v>79280451055527.406</v>
      </c>
      <c r="AU1396">
        <v>75777592450509.297</v>
      </c>
      <c r="AV1396">
        <v>81438707781457.906</v>
      </c>
      <c r="AW1396">
        <v>95231212787430.906</v>
      </c>
      <c r="AX1396">
        <v>108358072244314</v>
      </c>
      <c r="AY1396">
        <v>130058725289414</v>
      </c>
      <c r="AZ1396">
        <v>150016263061278</v>
      </c>
      <c r="BA1396">
        <v>171017752174971</v>
      </c>
      <c r="BB1396">
        <v>187979798028861</v>
      </c>
      <c r="BC1396">
        <v>216791227367138</v>
      </c>
      <c r="BD1396">
        <v>254755318653150</v>
      </c>
      <c r="BE1396">
        <v>292577252654453</v>
      </c>
      <c r="BF1396">
        <v>320719323952196</v>
      </c>
      <c r="BG1396">
        <v>360403793131890</v>
      </c>
      <c r="BH1396">
        <v>421264989083136</v>
      </c>
      <c r="BI1396">
        <v>459287786000376</v>
      </c>
      <c r="BJ1396">
        <v>518429537985074</v>
      </c>
      <c r="BK1396">
        <v>542154508606448</v>
      </c>
      <c r="BL1396">
        <v>598617249793379</v>
      </c>
      <c r="BM1396">
        <v>632897649671479</v>
      </c>
    </row>
    <row r="1397" spans="1:65" x14ac:dyDescent="0.2">
      <c r="A1397" t="s">
        <v>3034</v>
      </c>
      <c r="B1397" t="s">
        <v>579</v>
      </c>
      <c r="C1397" t="s">
        <v>302</v>
      </c>
      <c r="D1397" t="s">
        <v>2069</v>
      </c>
      <c r="BI1397">
        <v>2.063793258</v>
      </c>
      <c r="BJ1397">
        <v>17.0698862847978</v>
      </c>
      <c r="BK1397">
        <v>17.0698862847978</v>
      </c>
    </row>
    <row r="1398" spans="1:65" x14ac:dyDescent="0.2">
      <c r="A1398" t="s">
        <v>3034</v>
      </c>
      <c r="B1398" t="s">
        <v>579</v>
      </c>
      <c r="C1398" t="s">
        <v>3958</v>
      </c>
      <c r="D1398" t="s">
        <v>2780</v>
      </c>
      <c r="E1398">
        <v>20.501542124862855</v>
      </c>
      <c r="F1398">
        <v>21.178408718541494</v>
      </c>
      <c r="G1398">
        <v>21.883120138813037</v>
      </c>
      <c r="H1398">
        <v>22.619370256729759</v>
      </c>
      <c r="I1398">
        <v>23.39580880240737</v>
      </c>
      <c r="J1398">
        <v>23.909346538752345</v>
      </c>
      <c r="K1398">
        <v>24.44027495400092</v>
      </c>
      <c r="L1398">
        <v>25.000695651893373</v>
      </c>
      <c r="M1398">
        <v>25.599204538812565</v>
      </c>
      <c r="N1398">
        <v>26.238397192535185</v>
      </c>
      <c r="O1398">
        <v>26.929146952262339</v>
      </c>
      <c r="P1398">
        <v>27.673894312679664</v>
      </c>
      <c r="Q1398">
        <v>28.473218377567775</v>
      </c>
      <c r="R1398">
        <v>29.313563735900246</v>
      </c>
      <c r="S1398">
        <v>29.710727879009568</v>
      </c>
      <c r="T1398">
        <v>29.890932672004933</v>
      </c>
      <c r="U1398">
        <v>30.069206475168219</v>
      </c>
      <c r="V1398">
        <v>30.24456155454277</v>
      </c>
      <c r="W1398">
        <v>30.422327263166398</v>
      </c>
      <c r="X1398">
        <v>30.604561335394877</v>
      </c>
      <c r="Y1398">
        <v>30.794961195528352</v>
      </c>
      <c r="Z1398">
        <v>30.989560603256955</v>
      </c>
      <c r="AA1398">
        <v>31.191473549901954</v>
      </c>
      <c r="AB1398">
        <v>31.401784964593976</v>
      </c>
      <c r="AC1398">
        <v>31.624408522929315</v>
      </c>
      <c r="AD1398">
        <v>31.857461175003575</v>
      </c>
      <c r="AE1398">
        <v>32.049932882446335</v>
      </c>
      <c r="AF1398">
        <v>32.232901390611318</v>
      </c>
      <c r="AG1398">
        <v>32.427701294746328</v>
      </c>
      <c r="AH1398">
        <v>32.627072260069838</v>
      </c>
      <c r="AI1398">
        <v>32.832336970583768</v>
      </c>
      <c r="AJ1398">
        <v>33.041941532175407</v>
      </c>
      <c r="AK1398">
        <v>33.259392500873261</v>
      </c>
      <c r="AL1398">
        <v>33.485050071710134</v>
      </c>
      <c r="AM1398">
        <v>33.724607565686021</v>
      </c>
      <c r="AN1398">
        <v>33.981771944314772</v>
      </c>
      <c r="AO1398">
        <v>34.260835609467556</v>
      </c>
      <c r="AP1398">
        <v>34.557859927324927</v>
      </c>
      <c r="AQ1398">
        <v>34.875711426248365</v>
      </c>
      <c r="AR1398">
        <v>35.211582886207573</v>
      </c>
      <c r="AS1398">
        <v>35.566042008868791</v>
      </c>
      <c r="AT1398">
        <v>35.935075048273603</v>
      </c>
      <c r="AU1398">
        <v>36.324342856600438</v>
      </c>
      <c r="AV1398">
        <v>36.736380345595514</v>
      </c>
      <c r="AW1398">
        <v>37.177403920001531</v>
      </c>
      <c r="AX1398">
        <v>37.635657568746154</v>
      </c>
      <c r="AY1398">
        <v>38.032808621283152</v>
      </c>
      <c r="AZ1398">
        <v>38.455952867186411</v>
      </c>
      <c r="BA1398">
        <v>38.908706122331296</v>
      </c>
      <c r="BB1398">
        <v>39.390289897750733</v>
      </c>
      <c r="BC1398">
        <v>39.904774370056948</v>
      </c>
      <c r="BD1398">
        <v>40.460253081138546</v>
      </c>
      <c r="BE1398">
        <v>41.053725453368379</v>
      </c>
      <c r="BF1398">
        <v>41.651485266571648</v>
      </c>
      <c r="BG1398">
        <v>42.216613687711295</v>
      </c>
      <c r="BH1398">
        <v>42.72206659052155</v>
      </c>
      <c r="BI1398">
        <v>43.150858925973459</v>
      </c>
      <c r="BJ1398">
        <v>43.518560394508718</v>
      </c>
      <c r="BK1398">
        <v>43.885865012616726</v>
      </c>
      <c r="BL1398">
        <v>43.930446349992394</v>
      </c>
      <c r="BM1398">
        <v>44.076888409076815</v>
      </c>
    </row>
    <row r="1399" spans="1:65" x14ac:dyDescent="0.2">
      <c r="A1399" t="s">
        <v>3034</v>
      </c>
      <c r="B1399" t="s">
        <v>579</v>
      </c>
      <c r="C1399" t="s">
        <v>3835</v>
      </c>
      <c r="D1399" t="s">
        <v>577</v>
      </c>
      <c r="P1399">
        <v>10.723659542557179</v>
      </c>
      <c r="Q1399">
        <v>10.651537335285505</v>
      </c>
      <c r="R1399">
        <v>10.293091416608513</v>
      </c>
      <c r="S1399">
        <v>9.8993833171048351</v>
      </c>
      <c r="T1399">
        <v>9.2258748674443289</v>
      </c>
      <c r="U1399">
        <v>8.6608927381745513</v>
      </c>
      <c r="V1399">
        <v>8.2205029013539637</v>
      </c>
      <c r="W1399">
        <v>7.5431687367464413</v>
      </c>
      <c r="X1399">
        <v>7.1021875936469883</v>
      </c>
      <c r="Y1399">
        <v>6.4080459770114953</v>
      </c>
      <c r="Z1399">
        <v>6.7849985685657028</v>
      </c>
      <c r="AA1399">
        <v>6.537052690898844</v>
      </c>
      <c r="AB1399">
        <v>6.5845824411134899</v>
      </c>
      <c r="AC1399">
        <v>6.6419687748081504</v>
      </c>
      <c r="AD1399">
        <v>6.7646313655941217</v>
      </c>
      <c r="AE1399">
        <v>6.6235059760956183</v>
      </c>
      <c r="AF1399">
        <v>6.5008214034264249</v>
      </c>
      <c r="AG1399">
        <v>6.3602599814298975</v>
      </c>
      <c r="AH1399">
        <v>7.6288199866161062</v>
      </c>
      <c r="AI1399">
        <v>8.0384447356924422</v>
      </c>
      <c r="AJ1399">
        <v>7.9755892255892249</v>
      </c>
      <c r="AK1399">
        <v>7.8665318503538932</v>
      </c>
      <c r="AL1399">
        <v>7.941684250911182</v>
      </c>
      <c r="AM1399">
        <v>7.1688709986582335</v>
      </c>
      <c r="AN1399">
        <v>7.1074380165289259</v>
      </c>
      <c r="AO1399">
        <v>8.0022075055187631</v>
      </c>
      <c r="AP1399">
        <v>7.5865580448065169</v>
      </c>
      <c r="AQ1399">
        <v>8.0552746882372759</v>
      </c>
      <c r="AR1399">
        <v>9.1905402807152488</v>
      </c>
      <c r="AS1399">
        <v>8.8240723647775514</v>
      </c>
      <c r="AT1399">
        <v>7.8711330770638837</v>
      </c>
      <c r="AU1399">
        <v>9.2553799276328323</v>
      </c>
      <c r="AV1399">
        <v>9.3557098765432087</v>
      </c>
      <c r="AW1399">
        <v>8.5241485472387915</v>
      </c>
      <c r="AX1399">
        <v>8.5495613216352435</v>
      </c>
      <c r="AY1399">
        <v>9.9906803355079212</v>
      </c>
      <c r="AZ1399">
        <v>9.7516435354273199</v>
      </c>
      <c r="BA1399">
        <v>9.4570298453793615</v>
      </c>
      <c r="BB1399">
        <v>8.4025071997289515</v>
      </c>
      <c r="BC1399">
        <v>8.1714000996512208</v>
      </c>
      <c r="BD1399">
        <v>8.2581434470102462</v>
      </c>
      <c r="BE1399">
        <v>8.0969176506670753</v>
      </c>
      <c r="BF1399">
        <v>8.6778608720191901</v>
      </c>
      <c r="BG1399">
        <v>7.9034482758620701</v>
      </c>
    </row>
    <row r="1400" spans="1:65" x14ac:dyDescent="0.2">
      <c r="A1400" t="s">
        <v>3034</v>
      </c>
      <c r="B1400" t="s">
        <v>579</v>
      </c>
      <c r="C1400" t="s">
        <v>413</v>
      </c>
      <c r="D1400" t="s">
        <v>410</v>
      </c>
      <c r="O1400">
        <v>77.764398359245959</v>
      </c>
      <c r="P1400">
        <v>80.956590098389768</v>
      </c>
      <c r="Q1400">
        <v>79.670332665330662</v>
      </c>
      <c r="R1400">
        <v>81.585159064993164</v>
      </c>
      <c r="S1400">
        <v>82.068464359358444</v>
      </c>
      <c r="T1400">
        <v>81.121600392081618</v>
      </c>
      <c r="U1400">
        <v>80.089493960849666</v>
      </c>
      <c r="V1400">
        <v>82.397527814835684</v>
      </c>
      <c r="W1400">
        <v>80.888925982618829</v>
      </c>
      <c r="X1400">
        <v>80.168090219290775</v>
      </c>
      <c r="Y1400">
        <v>79.650631893461991</v>
      </c>
      <c r="Z1400">
        <v>80.659550589512108</v>
      </c>
      <c r="AA1400">
        <v>78.948366335542502</v>
      </c>
      <c r="AB1400">
        <v>79.957376194283313</v>
      </c>
      <c r="AC1400">
        <v>81.607475351017428</v>
      </c>
      <c r="AD1400">
        <v>80.965893320299529</v>
      </c>
      <c r="AE1400">
        <v>80.840917928101234</v>
      </c>
      <c r="AF1400">
        <v>79.450685794678989</v>
      </c>
      <c r="AG1400">
        <v>80.913850576768581</v>
      </c>
      <c r="AH1400">
        <v>81.294752608284554</v>
      </c>
      <c r="AI1400">
        <v>90.853318460680427</v>
      </c>
      <c r="AJ1400">
        <v>90.574456218628001</v>
      </c>
      <c r="AK1400">
        <v>90.290178571428569</v>
      </c>
      <c r="AL1400">
        <v>90.191780821917817</v>
      </c>
      <c r="AM1400">
        <v>90.075512405609487</v>
      </c>
      <c r="AN1400">
        <v>89.902807775377966</v>
      </c>
      <c r="AO1400">
        <v>89.594742606790803</v>
      </c>
      <c r="AP1400">
        <v>89.436234263820467</v>
      </c>
      <c r="AQ1400">
        <v>89.414293390650187</v>
      </c>
      <c r="AR1400">
        <v>88.8641425389755</v>
      </c>
      <c r="AS1400">
        <v>88.943089430894304</v>
      </c>
      <c r="AT1400">
        <v>89.076517150395773</v>
      </c>
      <c r="AU1400">
        <v>89.038961038961034</v>
      </c>
      <c r="AV1400">
        <v>89.267803410230698</v>
      </c>
      <c r="AW1400">
        <v>89.197224975222994</v>
      </c>
      <c r="AX1400">
        <v>89.552964042759967</v>
      </c>
      <c r="AY1400">
        <v>89.311163895486928</v>
      </c>
      <c r="AZ1400">
        <v>89.583333333333343</v>
      </c>
      <c r="BA1400">
        <v>88.730450781968713</v>
      </c>
    </row>
    <row r="1401" spans="1:65" x14ac:dyDescent="0.2">
      <c r="A1401" t="s">
        <v>3034</v>
      </c>
      <c r="B1401" t="s">
        <v>579</v>
      </c>
      <c r="C1401" t="s">
        <v>3009</v>
      </c>
      <c r="D1401" t="s">
        <v>1394</v>
      </c>
      <c r="AI1401">
        <v>0.29448387676995491</v>
      </c>
      <c r="AJ1401">
        <v>0.28909192723792165</v>
      </c>
      <c r="AK1401">
        <v>0.28578760844252105</v>
      </c>
      <c r="AL1401">
        <v>0.27770167930643636</v>
      </c>
      <c r="AM1401">
        <v>0.25994890598469761</v>
      </c>
      <c r="AN1401">
        <v>0.25329890962720314</v>
      </c>
      <c r="AO1401">
        <v>0.24286687257286413</v>
      </c>
      <c r="AP1401">
        <v>0.24942373705699317</v>
      </c>
      <c r="AQ1401">
        <v>0.24717864159992173</v>
      </c>
      <c r="AR1401">
        <v>0.22173104842867505</v>
      </c>
      <c r="AS1401">
        <v>0.21958270585488165</v>
      </c>
      <c r="AT1401">
        <v>0.21255801342854766</v>
      </c>
      <c r="AU1401">
        <v>0.19671160794205925</v>
      </c>
      <c r="AV1401">
        <v>0.18449297747663368</v>
      </c>
      <c r="AW1401">
        <v>0.1711691613696994</v>
      </c>
      <c r="AX1401">
        <v>0.16311210409445367</v>
      </c>
      <c r="AY1401">
        <v>0.14786935300069537</v>
      </c>
      <c r="AZ1401">
        <v>0.13834641850262419</v>
      </c>
      <c r="BA1401">
        <v>0.13319061353991488</v>
      </c>
      <c r="BB1401">
        <v>0.13714101527345912</v>
      </c>
      <c r="BC1401">
        <v>0.13327454170842937</v>
      </c>
      <c r="BD1401">
        <v>0.13193673105146983</v>
      </c>
      <c r="BE1401">
        <v>0.12693040592963298</v>
      </c>
      <c r="BF1401">
        <v>0.13145005680125316</v>
      </c>
      <c r="BG1401">
        <v>0.12770807647946131</v>
      </c>
      <c r="BH1401">
        <v>0.12853753157803968</v>
      </c>
      <c r="BI1401">
        <v>0.12587947490778909</v>
      </c>
      <c r="BJ1401">
        <v>0.10973615100271468</v>
      </c>
      <c r="BK1401">
        <v>0.10767268354402916</v>
      </c>
    </row>
    <row r="1402" spans="1:65" x14ac:dyDescent="0.2">
      <c r="A1402" t="s">
        <v>3034</v>
      </c>
      <c r="B1402" t="s">
        <v>579</v>
      </c>
      <c r="C1402" t="s">
        <v>1268</v>
      </c>
      <c r="D1402" t="s">
        <v>2709</v>
      </c>
      <c r="AI1402">
        <v>11.352677560653142</v>
      </c>
      <c r="AJ1402">
        <v>11.455000856065736</v>
      </c>
      <c r="AK1402">
        <v>11.652253967123194</v>
      </c>
      <c r="AL1402">
        <v>11.739114413315713</v>
      </c>
      <c r="AM1402">
        <v>11.998109914359558</v>
      </c>
      <c r="AN1402">
        <v>12.405399176981382</v>
      </c>
      <c r="AO1402">
        <v>12.359045642734531</v>
      </c>
      <c r="AP1402">
        <v>13.174608793677855</v>
      </c>
      <c r="AQ1402">
        <v>12.652085192359451</v>
      </c>
      <c r="AR1402">
        <v>13.552803905793823</v>
      </c>
      <c r="AS1402">
        <v>13.882665574496331</v>
      </c>
      <c r="AT1402">
        <v>14.173869515532079</v>
      </c>
      <c r="AU1402">
        <v>14.818952892712176</v>
      </c>
      <c r="AV1402">
        <v>15.082657730896505</v>
      </c>
      <c r="AW1402">
        <v>15.725035790603117</v>
      </c>
      <c r="AX1402">
        <v>15.823992145773195</v>
      </c>
      <c r="AY1402">
        <v>16.066925524675128</v>
      </c>
      <c r="AZ1402">
        <v>17.256579830046853</v>
      </c>
      <c r="BA1402">
        <v>17.023861859796142</v>
      </c>
      <c r="BB1402">
        <v>16.609003173973477</v>
      </c>
      <c r="BC1402">
        <v>17.077748843193824</v>
      </c>
      <c r="BD1402">
        <v>18.235685332411091</v>
      </c>
      <c r="BE1402">
        <v>18.772957509925391</v>
      </c>
      <c r="BF1402">
        <v>18.499877171469407</v>
      </c>
      <c r="BG1402">
        <v>19.131073938257387</v>
      </c>
    </row>
    <row r="1403" spans="1:65" x14ac:dyDescent="0.2">
      <c r="A1403" t="s">
        <v>3034</v>
      </c>
      <c r="B1403" t="s">
        <v>579</v>
      </c>
      <c r="C1403" t="s">
        <v>3672</v>
      </c>
      <c r="D1403" t="s">
        <v>2048</v>
      </c>
      <c r="AI1403">
        <v>3.9279981393477099</v>
      </c>
      <c r="AJ1403">
        <v>3.88241989087089</v>
      </c>
      <c r="AK1403">
        <v>3.7808040622362999</v>
      </c>
      <c r="AL1403">
        <v>3.8635364649083099</v>
      </c>
      <c r="AM1403">
        <v>3.7793813823814002</v>
      </c>
      <c r="AN1403">
        <v>3.6552981961447801</v>
      </c>
      <c r="AO1403">
        <v>3.66900766814038</v>
      </c>
      <c r="AP1403">
        <v>3.44188081363317</v>
      </c>
      <c r="AQ1403">
        <v>3.5840284462732699</v>
      </c>
      <c r="AR1403">
        <v>3.3458340834332398</v>
      </c>
      <c r="AS1403">
        <v>3.2195659457925498</v>
      </c>
      <c r="AT1403">
        <v>3.15341955642345</v>
      </c>
      <c r="AU1403">
        <v>3.01614814785313</v>
      </c>
      <c r="AV1403">
        <v>2.96341388354343</v>
      </c>
      <c r="AW1403">
        <v>2.8423564763637001</v>
      </c>
      <c r="AX1403">
        <v>2.82787824414797</v>
      </c>
      <c r="AY1403">
        <v>2.7856256492506302</v>
      </c>
      <c r="AZ1403">
        <v>2.58964603293414</v>
      </c>
      <c r="BA1403">
        <v>2.6183702777117102</v>
      </c>
      <c r="BB1403">
        <v>2.67025673725094</v>
      </c>
      <c r="BC1403">
        <v>2.6100239507407199</v>
      </c>
      <c r="BD1403">
        <v>2.4525099732241702</v>
      </c>
      <c r="BE1403">
        <v>2.3793138334485899</v>
      </c>
      <c r="BF1403">
        <v>2.4204194766369902</v>
      </c>
      <c r="BG1403">
        <v>2.3419515769900601</v>
      </c>
      <c r="BH1403">
        <v>2.2580137022640998</v>
      </c>
    </row>
    <row r="1404" spans="1:65" x14ac:dyDescent="0.2">
      <c r="A1404" t="s">
        <v>3034</v>
      </c>
      <c r="B1404" t="s">
        <v>579</v>
      </c>
      <c r="C1404" t="s">
        <v>2818</v>
      </c>
      <c r="D1404" t="s">
        <v>3500</v>
      </c>
      <c r="E1404">
        <v>-0.17865134460469684</v>
      </c>
      <c r="F1404">
        <v>1.160059965712577</v>
      </c>
      <c r="G1404">
        <v>0.99287305199517673</v>
      </c>
      <c r="H1404">
        <v>1.4823497275913942</v>
      </c>
      <c r="I1404">
        <v>0.70822484630503924</v>
      </c>
      <c r="J1404">
        <v>0.69885746583330299</v>
      </c>
      <c r="K1404">
        <v>1.5511215098817599</v>
      </c>
      <c r="L1404">
        <v>1.7052139871800678</v>
      </c>
      <c r="M1404">
        <v>2.005385675774078</v>
      </c>
      <c r="N1404">
        <v>1.683077674645874</v>
      </c>
      <c r="O1404">
        <v>1.8964123025116715</v>
      </c>
      <c r="P1404">
        <v>1.361669034439847</v>
      </c>
      <c r="Q1404">
        <v>1.2124515826377009</v>
      </c>
      <c r="R1404">
        <v>1.2788504990806371</v>
      </c>
      <c r="S1404">
        <v>0.71427345010826748</v>
      </c>
      <c r="T1404">
        <v>0.55202702649720181</v>
      </c>
      <c r="U1404">
        <v>0.45292134597830758</v>
      </c>
      <c r="V1404">
        <v>0.21014615960187111</v>
      </c>
      <c r="W1404">
        <v>0.25114654919598645</v>
      </c>
      <c r="X1404">
        <v>0.1428975350136473</v>
      </c>
      <c r="Y1404">
        <v>0.12746004878908454</v>
      </c>
      <c r="Z1404">
        <v>0.14853446488859709</v>
      </c>
      <c r="AA1404">
        <v>0.16252781872324859</v>
      </c>
      <c r="AB1404">
        <v>0.11667372970841665</v>
      </c>
      <c r="AC1404">
        <v>0.13615744789241713</v>
      </c>
      <c r="AD1404">
        <v>0.15810033260672712</v>
      </c>
      <c r="AE1404">
        <v>0.1512901993486335</v>
      </c>
      <c r="AF1404">
        <v>0.23796435609788744</v>
      </c>
      <c r="AG1404">
        <v>0.21322452606352127</v>
      </c>
      <c r="AH1404">
        <v>0.20182019435263515</v>
      </c>
      <c r="AI1404">
        <v>0.22189726197587994</v>
      </c>
      <c r="AJ1404">
        <v>0.27899785441560709</v>
      </c>
      <c r="AK1404">
        <v>0.42503985807053846</v>
      </c>
      <c r="AL1404">
        <v>0.16475087228580532</v>
      </c>
      <c r="AM1404">
        <v>0.11464469902639789</v>
      </c>
      <c r="AN1404">
        <v>0.19992079485354644</v>
      </c>
      <c r="AO1404">
        <v>0.20511598768589936</v>
      </c>
      <c r="AP1404">
        <v>0.18285505905964394</v>
      </c>
      <c r="AQ1404">
        <v>0.18533672659094841</v>
      </c>
      <c r="AR1404">
        <v>0.37530320201034056</v>
      </c>
      <c r="AS1404">
        <v>0.20707070274239575</v>
      </c>
      <c r="AT1404">
        <v>0.41750547046841635</v>
      </c>
      <c r="AU1404">
        <v>0.48070088901470825</v>
      </c>
      <c r="AV1404">
        <v>0.89269148826228406</v>
      </c>
      <c r="AW1404">
        <v>0.47429048026751996</v>
      </c>
      <c r="AX1404">
        <v>0.45299328792418569</v>
      </c>
      <c r="AY1404">
        <v>0.63845113185405145</v>
      </c>
      <c r="AZ1404">
        <v>0.37101654326302713</v>
      </c>
      <c r="BA1404">
        <v>0.418826035945705</v>
      </c>
      <c r="BB1404">
        <v>0.4702513288661595</v>
      </c>
      <c r="BC1404">
        <v>0.24380676126799627</v>
      </c>
      <c r="BD1404">
        <v>0.31613356556684558</v>
      </c>
      <c r="BE1404">
        <v>0.21419745098475029</v>
      </c>
      <c r="BF1404">
        <v>0.23256719034460521</v>
      </c>
      <c r="BG1404">
        <v>0.33104626702856349</v>
      </c>
      <c r="BH1404">
        <v>0.46864041426690778</v>
      </c>
      <c r="BI1404">
        <v>0.3955139234564839</v>
      </c>
      <c r="BJ1404">
        <v>0.27774747076805928</v>
      </c>
      <c r="BK1404">
        <v>0.546989058054281</v>
      </c>
      <c r="BL1404">
        <v>0.28534413135060277</v>
      </c>
    </row>
    <row r="1405" spans="1:65" x14ac:dyDescent="0.2">
      <c r="A1405" t="s">
        <v>3034</v>
      </c>
      <c r="B1405" t="s">
        <v>579</v>
      </c>
      <c r="C1405" t="s">
        <v>65</v>
      </c>
      <c r="D1405" t="s">
        <v>4007</v>
      </c>
    </row>
    <row r="1406" spans="1:65" x14ac:dyDescent="0.2">
      <c r="A1406" t="s">
        <v>3034</v>
      </c>
      <c r="B1406" t="s">
        <v>579</v>
      </c>
      <c r="C1406" t="s">
        <v>3539</v>
      </c>
      <c r="D1406" t="s">
        <v>3337</v>
      </c>
      <c r="T1406">
        <v>788000</v>
      </c>
      <c r="U1406">
        <v>2437000</v>
      </c>
      <c r="V1406">
        <v>6098000</v>
      </c>
      <c r="W1406">
        <v>2709000</v>
      </c>
      <c r="X1406">
        <v>155000</v>
      </c>
      <c r="Y1406">
        <v>866000</v>
      </c>
      <c r="Z1406">
        <v>-1335000</v>
      </c>
      <c r="AA1406">
        <v>24250000</v>
      </c>
      <c r="AB1406">
        <v>-4015000</v>
      </c>
      <c r="AC1406">
        <v>-2993000</v>
      </c>
      <c r="AD1406">
        <v>-2912000</v>
      </c>
      <c r="AE1406">
        <v>-4241000</v>
      </c>
      <c r="AF1406">
        <v>-4586000</v>
      </c>
      <c r="AG1406">
        <v>-3532000</v>
      </c>
      <c r="AH1406">
        <v>-5022000</v>
      </c>
      <c r="AI1406">
        <v>-5129000</v>
      </c>
      <c r="AJ1406">
        <v>-2958000</v>
      </c>
      <c r="AM1406">
        <v>17500000</v>
      </c>
      <c r="AO1406">
        <v>11000000</v>
      </c>
      <c r="AP1406">
        <v>60617000</v>
      </c>
      <c r="AQ1406">
        <v>210618000</v>
      </c>
      <c r="AR1406">
        <v>102852000</v>
      </c>
      <c r="AS1406">
        <v>-8205000</v>
      </c>
      <c r="AT1406">
        <v>344966000</v>
      </c>
      <c r="AU1406">
        <v>248560000</v>
      </c>
      <c r="AV1406">
        <v>159219000</v>
      </c>
      <c r="AW1406">
        <v>115318000</v>
      </c>
      <c r="AX1406">
        <v>75710000</v>
      </c>
      <c r="AY1406">
        <v>-151936000</v>
      </c>
      <c r="AZ1406">
        <v>-285913000</v>
      </c>
      <c r="BA1406">
        <v>-117351000</v>
      </c>
      <c r="BB1406">
        <v>-60020200</v>
      </c>
      <c r="BC1406">
        <v>-28742100</v>
      </c>
      <c r="BD1406">
        <v>-83857320</v>
      </c>
      <c r="BE1406">
        <v>-112598340</v>
      </c>
      <c r="BF1406">
        <v>56109340</v>
      </c>
      <c r="BG1406">
        <v>-116049000</v>
      </c>
      <c r="BH1406">
        <v>150320985.40000001</v>
      </c>
      <c r="BI1406">
        <v>403174480</v>
      </c>
      <c r="BJ1406">
        <v>120266618.3</v>
      </c>
      <c r="BK1406">
        <v>355890396</v>
      </c>
      <c r="BL1406">
        <v>-224509501</v>
      </c>
    </row>
    <row r="1407" spans="1:65" x14ac:dyDescent="0.2">
      <c r="A1407" t="s">
        <v>3034</v>
      </c>
      <c r="B1407" t="s">
        <v>579</v>
      </c>
      <c r="C1407" t="s">
        <v>3508</v>
      </c>
      <c r="D1407" t="s">
        <v>3474</v>
      </c>
      <c r="O1407">
        <v>373564000</v>
      </c>
      <c r="P1407">
        <v>410152000</v>
      </c>
      <c r="Q1407">
        <v>474331000</v>
      </c>
      <c r="R1407">
        <v>527496000</v>
      </c>
      <c r="S1407">
        <v>584501000</v>
      </c>
      <c r="T1407">
        <v>656035000</v>
      </c>
      <c r="U1407">
        <v>693869000</v>
      </c>
      <c r="V1407">
        <v>738262000</v>
      </c>
      <c r="W1407">
        <v>773245000</v>
      </c>
      <c r="X1407">
        <v>859979000</v>
      </c>
      <c r="Y1407">
        <v>1012034000</v>
      </c>
      <c r="Z1407">
        <v>1184768000</v>
      </c>
      <c r="AA1407">
        <v>1366297000</v>
      </c>
      <c r="AB1407">
        <v>1530689000</v>
      </c>
      <c r="AC1407">
        <v>1596670000</v>
      </c>
      <c r="AD1407">
        <v>2416853600</v>
      </c>
      <c r="AE1407">
        <v>3277095780</v>
      </c>
      <c r="AF1407">
        <v>4127504012</v>
      </c>
      <c r="AG1407">
        <v>3914376179</v>
      </c>
      <c r="AH1407">
        <v>3823642749</v>
      </c>
      <c r="AI1407">
        <v>3873874333.3000002</v>
      </c>
      <c r="AJ1407">
        <v>3741248053.9000001</v>
      </c>
      <c r="AK1407">
        <v>3207860294.5999999</v>
      </c>
      <c r="AL1407">
        <v>2981119000</v>
      </c>
      <c r="AM1407">
        <v>2640913000</v>
      </c>
      <c r="AN1407">
        <v>2559232000</v>
      </c>
      <c r="AO1407">
        <v>2186809000</v>
      </c>
      <c r="AP1407">
        <v>1732201000</v>
      </c>
      <c r="AQ1407">
        <v>1748763000</v>
      </c>
      <c r="AR1407">
        <v>1967694000</v>
      </c>
      <c r="AS1407">
        <v>1927158000</v>
      </c>
      <c r="AT1407">
        <v>2012498000</v>
      </c>
      <c r="AU1407">
        <v>2354495000</v>
      </c>
      <c r="AV1407">
        <v>3246164000</v>
      </c>
      <c r="AW1407">
        <v>3494318000</v>
      </c>
      <c r="AX1407">
        <v>3899540000</v>
      </c>
      <c r="AY1407">
        <v>4566375000</v>
      </c>
      <c r="AZ1407">
        <v>4758111000</v>
      </c>
      <c r="BA1407">
        <v>5439449000</v>
      </c>
      <c r="BB1407">
        <v>6571356000</v>
      </c>
      <c r="BC1407">
        <v>7503922000</v>
      </c>
      <c r="BD1407">
        <v>7582725000</v>
      </c>
      <c r="BE1407">
        <v>7705792000</v>
      </c>
      <c r="BF1407">
        <v>7887727000</v>
      </c>
      <c r="BG1407">
        <v>8347506000</v>
      </c>
      <c r="BH1407">
        <v>8610106000</v>
      </c>
      <c r="BI1407">
        <v>9515722000</v>
      </c>
      <c r="BJ1407">
        <v>9520081000</v>
      </c>
      <c r="BK1407">
        <v>10233456000</v>
      </c>
      <c r="BL1407">
        <v>10582079000</v>
      </c>
    </row>
    <row r="1408" spans="1:65" x14ac:dyDescent="0.2">
      <c r="A1408" t="s">
        <v>3034</v>
      </c>
      <c r="B1408" t="s">
        <v>579</v>
      </c>
      <c r="C1408" t="s">
        <v>2060</v>
      </c>
      <c r="D1408" t="s">
        <v>38</v>
      </c>
    </row>
    <row r="1409" spans="1:65" x14ac:dyDescent="0.2">
      <c r="A1409" t="s">
        <v>3034</v>
      </c>
      <c r="B1409" t="s">
        <v>579</v>
      </c>
      <c r="C1409" t="s">
        <v>2368</v>
      </c>
      <c r="D1409" t="s">
        <v>3705</v>
      </c>
      <c r="BK1409">
        <v>180000.00715255702</v>
      </c>
    </row>
    <row r="1410" spans="1:65" x14ac:dyDescent="0.2">
      <c r="A1410" t="s">
        <v>3034</v>
      </c>
      <c r="B1410" t="s">
        <v>579</v>
      </c>
      <c r="C1410" t="s">
        <v>1595</v>
      </c>
      <c r="D1410" t="s">
        <v>867</v>
      </c>
      <c r="AD1410">
        <v>50000.000745058103</v>
      </c>
      <c r="AE1410">
        <v>1139999.9856948899</v>
      </c>
      <c r="AF1410">
        <v>9999.9997764825803</v>
      </c>
      <c r="AG1410">
        <v>9999.9997764825803</v>
      </c>
      <c r="AM1410">
        <v>19999.999552965201</v>
      </c>
      <c r="AN1410">
        <v>39999.999105930299</v>
      </c>
      <c r="AO1410">
        <v>9999.9997764825803</v>
      </c>
      <c r="AP1410">
        <v>19999.999552965201</v>
      </c>
      <c r="AQ1410">
        <v>170000.00178813902</v>
      </c>
      <c r="AR1410">
        <v>379999.99523162795</v>
      </c>
      <c r="AS1410">
        <v>50000.000745058103</v>
      </c>
      <c r="AT1410">
        <v>39999.999105930299</v>
      </c>
      <c r="AU1410">
        <v>19999.999552965201</v>
      </c>
      <c r="AV1410">
        <v>699999.98807907104</v>
      </c>
      <c r="AW1410">
        <v>1070000.05245209</v>
      </c>
      <c r="AX1410">
        <v>959999.978542328</v>
      </c>
      <c r="AY1410">
        <v>270000.010728836</v>
      </c>
      <c r="AZ1410">
        <v>490000.00953674299</v>
      </c>
      <c r="BA1410">
        <v>389999.98569488496</v>
      </c>
      <c r="BB1410">
        <v>59999.9986588955</v>
      </c>
      <c r="BC1410">
        <v>90000.003576278701</v>
      </c>
      <c r="BD1410">
        <v>649999.97615814197</v>
      </c>
      <c r="BE1410">
        <v>2470000.02861023</v>
      </c>
      <c r="BF1410">
        <v>1019999.9809265099</v>
      </c>
      <c r="BG1410">
        <v>589999.97377395595</v>
      </c>
      <c r="BH1410">
        <v>330000.01311302203</v>
      </c>
      <c r="BI1410">
        <v>150000.00596046401</v>
      </c>
      <c r="BJ1410">
        <v>180000.00715255702</v>
      </c>
      <c r="BK1410">
        <v>79999.9982118607</v>
      </c>
      <c r="BL1410">
        <v>70000.000298023195</v>
      </c>
    </row>
    <row r="1411" spans="1:65" x14ac:dyDescent="0.2">
      <c r="A1411" t="s">
        <v>3034</v>
      </c>
      <c r="B1411" t="s">
        <v>579</v>
      </c>
      <c r="C1411" t="s">
        <v>305</v>
      </c>
      <c r="D1411" t="s">
        <v>2502</v>
      </c>
      <c r="M1411">
        <v>42.46835443040424</v>
      </c>
      <c r="N1411">
        <v>47.977528089929933</v>
      </c>
      <c r="O1411">
        <v>47.239583333303905</v>
      </c>
      <c r="P1411">
        <v>47.050691244274681</v>
      </c>
      <c r="Q1411">
        <v>43.990384615384613</v>
      </c>
      <c r="R1411">
        <v>45.55084745766225</v>
      </c>
      <c r="S1411">
        <v>45.690789473664864</v>
      </c>
      <c r="T1411">
        <v>38.429605481416012</v>
      </c>
      <c r="U1411">
        <v>44.007541249856921</v>
      </c>
      <c r="V1411">
        <v>37.845089276183977</v>
      </c>
      <c r="W1411">
        <v>37.322107466592009</v>
      </c>
      <c r="X1411">
        <v>28.930840377201399</v>
      </c>
      <c r="Y1411">
        <v>31.132522262875778</v>
      </c>
      <c r="Z1411">
        <v>40.83768056949755</v>
      </c>
      <c r="AA1411">
        <v>31.795490343613846</v>
      </c>
      <c r="AB1411">
        <v>44.988151658767769</v>
      </c>
      <c r="AC1411">
        <v>41.456310679611654</v>
      </c>
      <c r="AD1411">
        <v>42.163742690058484</v>
      </c>
      <c r="AE1411">
        <v>34.422382671480143</v>
      </c>
      <c r="AF1411">
        <v>38.456260720411663</v>
      </c>
      <c r="AG1411">
        <v>34.18323863636364</v>
      </c>
      <c r="AH1411">
        <v>34.531371030209144</v>
      </c>
      <c r="AI1411">
        <v>30.25</v>
      </c>
      <c r="AJ1411">
        <v>32.416823603264284</v>
      </c>
      <c r="AK1411">
        <v>32.457511725250896</v>
      </c>
      <c r="AL1411">
        <v>38.59280130163895</v>
      </c>
      <c r="AM1411">
        <v>32.682155751171159</v>
      </c>
      <c r="AN1411">
        <v>34.444653335204038</v>
      </c>
      <c r="AO1411">
        <v>27.892766987834356</v>
      </c>
      <c r="AP1411">
        <v>31.053415613379737</v>
      </c>
      <c r="AQ1411">
        <v>32.956399269525519</v>
      </c>
      <c r="AR1411">
        <v>32.14187834441789</v>
      </c>
      <c r="AS1411">
        <v>28.711321650414472</v>
      </c>
      <c r="AT1411">
        <v>25.658557257528209</v>
      </c>
      <c r="AU1411">
        <v>28.099783328903914</v>
      </c>
      <c r="AV1411">
        <v>31.441253546064125</v>
      </c>
      <c r="AW1411">
        <v>27.476466874124295</v>
      </c>
      <c r="AX1411">
        <v>26.064164733465599</v>
      </c>
      <c r="AY1411">
        <v>24.28446428651969</v>
      </c>
      <c r="AZ1411">
        <v>26.100551227420137</v>
      </c>
      <c r="BA1411">
        <v>22.91837184382846</v>
      </c>
      <c r="BB1411">
        <v>21.790418348796354</v>
      </c>
      <c r="BC1411">
        <v>21.337638514480368</v>
      </c>
      <c r="BD1411">
        <v>24.890584263626604</v>
      </c>
      <c r="BE1411">
        <v>21.88289898232512</v>
      </c>
      <c r="BF1411">
        <v>22.996717486275678</v>
      </c>
      <c r="BG1411">
        <v>23.024264988388541</v>
      </c>
      <c r="BH1411">
        <v>21.112104216817592</v>
      </c>
      <c r="BI1411">
        <v>20.639016304856408</v>
      </c>
      <c r="BJ1411">
        <v>19.048965876153996</v>
      </c>
      <c r="BK1411">
        <v>18.403119966356453</v>
      </c>
      <c r="BL1411">
        <v>19.230996799456733</v>
      </c>
      <c r="BM1411">
        <v>20.903651215334985</v>
      </c>
    </row>
    <row r="1412" spans="1:65" x14ac:dyDescent="0.2">
      <c r="A1412" t="s">
        <v>3034</v>
      </c>
      <c r="B1412" t="s">
        <v>579</v>
      </c>
      <c r="C1412" t="s">
        <v>2240</v>
      </c>
      <c r="D1412" t="s">
        <v>597</v>
      </c>
      <c r="M1412">
        <v>3999999.9999694801</v>
      </c>
      <c r="N1412">
        <v>2999999.9999694801</v>
      </c>
      <c r="O1412">
        <v>1999999.9999885601</v>
      </c>
      <c r="P1412">
        <v>6017879.9999389602</v>
      </c>
      <c r="Q1412">
        <v>1085710</v>
      </c>
      <c r="R1412">
        <v>-41724549.999755897</v>
      </c>
      <c r="S1412">
        <v>3607919.9999694801</v>
      </c>
      <c r="T1412">
        <v>2000000</v>
      </c>
      <c r="U1412">
        <v>2000000</v>
      </c>
      <c r="V1412">
        <v>3000000</v>
      </c>
      <c r="W1412">
        <v>2000000</v>
      </c>
      <c r="X1412">
        <v>11000000</v>
      </c>
      <c r="Y1412">
        <v>2603060</v>
      </c>
      <c r="Z1412">
        <v>2000000</v>
      </c>
      <c r="AA1412">
        <v>6624059.9999694796</v>
      </c>
      <c r="AB1412">
        <v>2000000</v>
      </c>
      <c r="AC1412">
        <v>3000000</v>
      </c>
      <c r="AD1412">
        <v>1000000</v>
      </c>
      <c r="AE1412">
        <v>-30000000</v>
      </c>
      <c r="AF1412">
        <v>-48000000</v>
      </c>
      <c r="AG1412">
        <v>0</v>
      </c>
      <c r="AH1412">
        <v>-179000000</v>
      </c>
      <c r="AI1412">
        <v>4000000</v>
      </c>
      <c r="AJ1412">
        <v>-86000000</v>
      </c>
      <c r="AK1412">
        <v>-125900000</v>
      </c>
      <c r="AL1412">
        <v>-497600000</v>
      </c>
      <c r="AM1412">
        <v>-211869337.91354001</v>
      </c>
      <c r="AN1412">
        <v>-1436556660.15272</v>
      </c>
      <c r="AO1412">
        <v>-1683963823.2254</v>
      </c>
      <c r="AP1412">
        <v>-932667384.94181395</v>
      </c>
      <c r="AQ1412">
        <v>-1201743520.93274</v>
      </c>
      <c r="AR1412">
        <v>624809594.03580797</v>
      </c>
      <c r="AS1412">
        <v>-174666889.24318901</v>
      </c>
      <c r="AT1412">
        <v>-1127367087.44187</v>
      </c>
      <c r="AU1412">
        <v>325829401.70681298</v>
      </c>
      <c r="AV1412">
        <v>1355200338.65534</v>
      </c>
      <c r="AW1412">
        <v>-229541738.03535399</v>
      </c>
      <c r="AX1412">
        <v>1483647015.76349</v>
      </c>
      <c r="AY1412">
        <v>2161464466.72786</v>
      </c>
      <c r="AZ1412">
        <v>185515159.613875</v>
      </c>
      <c r="BA1412">
        <v>1011559638.3499399</v>
      </c>
      <c r="BB1412">
        <v>-3596426673.6208501</v>
      </c>
      <c r="BC1412">
        <v>87969349.726470798</v>
      </c>
      <c r="BD1412">
        <v>-6170778412.4344196</v>
      </c>
      <c r="BE1412">
        <v>-4769352495.3874903</v>
      </c>
      <c r="BF1412">
        <v>-7437998248.8989096</v>
      </c>
      <c r="BG1412">
        <v>-11564821083.192499</v>
      </c>
      <c r="BH1412">
        <v>-9165823213.7551193</v>
      </c>
      <c r="BI1412">
        <v>-4839324487.4797401</v>
      </c>
      <c r="BJ1412">
        <v>-1612566088.49898</v>
      </c>
      <c r="BK1412">
        <v>1297021587.53352</v>
      </c>
      <c r="BL1412">
        <v>250118700.74635601</v>
      </c>
      <c r="BM1412">
        <v>-1345791406.4968801</v>
      </c>
    </row>
    <row r="1413" spans="1:65" x14ac:dyDescent="0.2">
      <c r="A1413" t="s">
        <v>3034</v>
      </c>
      <c r="B1413" t="s">
        <v>579</v>
      </c>
      <c r="C1413" t="s">
        <v>3932</v>
      </c>
      <c r="D1413" t="s">
        <v>1351</v>
      </c>
      <c r="M1413">
        <v>7999999.9999694796</v>
      </c>
      <c r="N1413">
        <v>6999999.9999694796</v>
      </c>
      <c r="O1413">
        <v>9999999.9999389593</v>
      </c>
      <c r="P1413">
        <v>1002979.99998856</v>
      </c>
      <c r="Q1413">
        <v>6514260</v>
      </c>
      <c r="R1413">
        <v>8344909.9999694796</v>
      </c>
      <c r="S1413">
        <v>8418479.9999084491</v>
      </c>
      <c r="T1413">
        <v>4856600</v>
      </c>
      <c r="U1413">
        <v>8081639.9999694796</v>
      </c>
      <c r="V1413">
        <v>7005119.9999389602</v>
      </c>
      <c r="W1413">
        <v>5007999.9999694796</v>
      </c>
      <c r="X1413">
        <v>0</v>
      </c>
      <c r="Y1413">
        <v>11000000</v>
      </c>
      <c r="Z1413">
        <v>11000000</v>
      </c>
      <c r="AA1413">
        <v>11000000</v>
      </c>
      <c r="AB1413">
        <v>12000000</v>
      </c>
      <c r="AC1413">
        <v>10000000</v>
      </c>
      <c r="AD1413">
        <v>7000000</v>
      </c>
      <c r="AE1413">
        <v>7000000</v>
      </c>
      <c r="AF1413">
        <v>10000000</v>
      </c>
      <c r="AG1413">
        <v>10000000</v>
      </c>
      <c r="AH1413">
        <v>12000000</v>
      </c>
      <c r="AI1413">
        <v>13000000</v>
      </c>
      <c r="AJ1413">
        <v>19000000</v>
      </c>
      <c r="AK1413">
        <v>17400000</v>
      </c>
      <c r="AL1413">
        <v>18600000</v>
      </c>
      <c r="AM1413">
        <v>19568950</v>
      </c>
      <c r="AN1413">
        <v>28944760</v>
      </c>
      <c r="AO1413">
        <v>60648380</v>
      </c>
      <c r="AP1413">
        <v>60221550</v>
      </c>
      <c r="AQ1413">
        <v>61699170</v>
      </c>
      <c r="AR1413">
        <v>69127270</v>
      </c>
      <c r="AS1413">
        <v>74072082.03125</v>
      </c>
      <c r="AT1413">
        <v>77274090.8203125</v>
      </c>
      <c r="AU1413">
        <v>80104996.09375</v>
      </c>
      <c r="AV1413">
        <v>77372537.109375</v>
      </c>
      <c r="AW1413">
        <v>87676363.28125</v>
      </c>
      <c r="AX1413">
        <v>122467029.296875</v>
      </c>
      <c r="AY1413">
        <v>140808115.234375</v>
      </c>
      <c r="AZ1413">
        <v>347620984.375</v>
      </c>
      <c r="BA1413">
        <v>470855703.125</v>
      </c>
      <c r="BB1413">
        <v>510385125</v>
      </c>
      <c r="BC1413">
        <v>615031453.125</v>
      </c>
      <c r="BD1413">
        <v>753789593.75</v>
      </c>
      <c r="BE1413">
        <v>947980078.125</v>
      </c>
      <c r="BF1413">
        <v>1282431218.75</v>
      </c>
      <c r="BG1413">
        <v>1401046312.5</v>
      </c>
      <c r="BH1413">
        <v>1345633687.5</v>
      </c>
      <c r="BI1413">
        <v>1257276812.5</v>
      </c>
      <c r="BJ1413">
        <v>1275576187.5</v>
      </c>
      <c r="BK1413">
        <v>1403732750</v>
      </c>
      <c r="BL1413">
        <v>1325964531.25</v>
      </c>
      <c r="BM1413">
        <v>1096625703.125</v>
      </c>
    </row>
    <row r="1414" spans="1:65" x14ac:dyDescent="0.2">
      <c r="A1414" t="s">
        <v>3034</v>
      </c>
      <c r="B1414" t="s">
        <v>579</v>
      </c>
      <c r="C1414" t="s">
        <v>2981</v>
      </c>
      <c r="D1414" t="s">
        <v>1177</v>
      </c>
      <c r="AI1414">
        <v>1090598.125</v>
      </c>
      <c r="AS1414">
        <v>1090598.125</v>
      </c>
      <c r="BC1414">
        <v>1090598.125</v>
      </c>
    </row>
    <row r="1415" spans="1:65" x14ac:dyDescent="0.2">
      <c r="A1415" t="s">
        <v>3034</v>
      </c>
      <c r="B1415" t="s">
        <v>579</v>
      </c>
      <c r="C1415" t="s">
        <v>1449</v>
      </c>
      <c r="D1415" t="s">
        <v>950</v>
      </c>
      <c r="F1415">
        <v>36.025236593059937</v>
      </c>
      <c r="G1415">
        <v>36.92834610184768</v>
      </c>
      <c r="H1415">
        <v>37.397926994141507</v>
      </c>
      <c r="I1415">
        <v>37.850383055430378</v>
      </c>
      <c r="J1415">
        <v>38.763406940063092</v>
      </c>
      <c r="K1415">
        <v>38.774222622803059</v>
      </c>
      <c r="L1415">
        <v>38.776926543488052</v>
      </c>
      <c r="M1415">
        <v>38.77872915727805</v>
      </c>
      <c r="N1415">
        <v>38.783235691753042</v>
      </c>
      <c r="O1415">
        <v>38.783235691753042</v>
      </c>
      <c r="P1415">
        <v>40.60748084722848</v>
      </c>
      <c r="Q1415">
        <v>40.620099143758445</v>
      </c>
      <c r="R1415">
        <v>40.634520054078415</v>
      </c>
      <c r="S1415">
        <v>40.648039657503382</v>
      </c>
      <c r="T1415">
        <v>40.662460567823345</v>
      </c>
      <c r="U1415">
        <v>40.675980171248312</v>
      </c>
      <c r="V1415">
        <v>40.842721946822891</v>
      </c>
      <c r="W1415">
        <v>40.794051374493009</v>
      </c>
      <c r="X1415">
        <v>40.808472284812979</v>
      </c>
      <c r="Y1415">
        <v>40.821991888237946</v>
      </c>
      <c r="Z1415">
        <v>40.836412798557909</v>
      </c>
      <c r="AA1415">
        <v>40.849932401982876</v>
      </c>
      <c r="AB1415">
        <v>40.864353312302839</v>
      </c>
      <c r="AC1415">
        <v>40.879675529517797</v>
      </c>
      <c r="AD1415">
        <v>40.896800360522754</v>
      </c>
      <c r="AE1415">
        <v>40.914826498422713</v>
      </c>
      <c r="AF1415">
        <v>40.9202343397927</v>
      </c>
      <c r="AG1415">
        <v>40.813880126182966</v>
      </c>
      <c r="AH1415">
        <v>40.723749436683192</v>
      </c>
      <c r="AI1415">
        <v>40.633618747183412</v>
      </c>
      <c r="AJ1415">
        <v>40.454258675078862</v>
      </c>
      <c r="AK1415">
        <v>40.543488057683639</v>
      </c>
      <c r="AL1415">
        <v>40.471383506083818</v>
      </c>
      <c r="AM1415">
        <v>40.437133844073905</v>
      </c>
      <c r="AN1415">
        <v>40.119873817034701</v>
      </c>
      <c r="AO1415">
        <v>40.486705723298783</v>
      </c>
      <c r="AP1415">
        <v>40.632717440288417</v>
      </c>
      <c r="AQ1415">
        <v>41.048219918882381</v>
      </c>
      <c r="AR1415">
        <v>41.160883280757098</v>
      </c>
      <c r="AS1415">
        <v>40.431726002703918</v>
      </c>
      <c r="AT1415">
        <v>37.625056331680938</v>
      </c>
      <c r="AU1415">
        <v>37.500675980171252</v>
      </c>
      <c r="AV1415">
        <v>37.900856241550244</v>
      </c>
      <c r="AW1415">
        <v>38.207300585849481</v>
      </c>
      <c r="AX1415">
        <v>38.356917530419111</v>
      </c>
      <c r="AY1415">
        <v>38.011716989634969</v>
      </c>
      <c r="AZ1415">
        <v>38.247859396124376</v>
      </c>
      <c r="BA1415">
        <v>38.40829202343398</v>
      </c>
      <c r="BB1415">
        <v>38.341595313204145</v>
      </c>
      <c r="BC1415">
        <v>38.308246958089228</v>
      </c>
      <c r="BD1415">
        <v>37.60342496620099</v>
      </c>
      <c r="BE1415">
        <v>38.411536728255975</v>
      </c>
      <c r="BF1415">
        <v>40.39260928346102</v>
      </c>
      <c r="BG1415">
        <v>40.36475890040559</v>
      </c>
      <c r="BH1415">
        <v>40.336998648039653</v>
      </c>
      <c r="BI1415">
        <v>40.309148264984231</v>
      </c>
      <c r="BJ1415">
        <v>44.613789995493462</v>
      </c>
      <c r="BK1415">
        <v>44.60748084722848</v>
      </c>
    </row>
    <row r="1416" spans="1:65" x14ac:dyDescent="0.2">
      <c r="A1416" t="s">
        <v>3034</v>
      </c>
      <c r="B1416" t="s">
        <v>579</v>
      </c>
      <c r="C1416" t="s">
        <v>1884</v>
      </c>
      <c r="D1416" t="s">
        <v>1039</v>
      </c>
      <c r="BI1416">
        <v>50</v>
      </c>
      <c r="BJ1416">
        <v>50</v>
      </c>
      <c r="BK1416">
        <v>45</v>
      </c>
      <c r="BL1416">
        <v>55</v>
      </c>
    </row>
    <row r="1417" spans="1:65" x14ac:dyDescent="0.2">
      <c r="A1417" t="s">
        <v>3034</v>
      </c>
      <c r="B1417" t="s">
        <v>579</v>
      </c>
      <c r="C1417" t="s">
        <v>4059</v>
      </c>
      <c r="D1417" t="s">
        <v>1709</v>
      </c>
    </row>
    <row r="1418" spans="1:65" x14ac:dyDescent="0.2">
      <c r="A1418" t="s">
        <v>3034</v>
      </c>
      <c r="B1418" t="s">
        <v>579</v>
      </c>
      <c r="C1418" t="s">
        <v>1314</v>
      </c>
      <c r="D1418" t="s">
        <v>2817</v>
      </c>
      <c r="AW1418">
        <v>10679</v>
      </c>
      <c r="AX1418">
        <v>11877</v>
      </c>
      <c r="AY1418">
        <v>13270</v>
      </c>
      <c r="AZ1418">
        <v>14118</v>
      </c>
      <c r="BA1418">
        <v>13885</v>
      </c>
      <c r="BB1418">
        <v>12681</v>
      </c>
      <c r="BC1418">
        <v>15772</v>
      </c>
      <c r="BD1418">
        <v>16976</v>
      </c>
      <c r="BE1418">
        <v>18591</v>
      </c>
      <c r="BF1418">
        <v>19284</v>
      </c>
      <c r="BG1418">
        <v>19948</v>
      </c>
      <c r="BH1418">
        <v>24119</v>
      </c>
      <c r="BI1418">
        <v>24299</v>
      </c>
      <c r="BJ1418">
        <v>23762</v>
      </c>
      <c r="BK1418">
        <v>25930</v>
      </c>
      <c r="BL1418">
        <v>28427</v>
      </c>
    </row>
    <row r="1419" spans="1:65" x14ac:dyDescent="0.2">
      <c r="A1419" t="s">
        <v>3034</v>
      </c>
      <c r="B1419" t="s">
        <v>579</v>
      </c>
      <c r="C1419" t="s">
        <v>3383</v>
      </c>
      <c r="D1419" t="s">
        <v>1649</v>
      </c>
      <c r="AL1419">
        <v>282000000</v>
      </c>
      <c r="AM1419">
        <v>258000000</v>
      </c>
      <c r="AN1419">
        <v>1273200000</v>
      </c>
      <c r="AO1419">
        <v>1495200000</v>
      </c>
      <c r="AP1419">
        <v>3382926000</v>
      </c>
      <c r="AQ1419">
        <v>597100000</v>
      </c>
      <c r="AR1419">
        <v>263600000.00000003</v>
      </c>
      <c r="AS1419">
        <v>81900000</v>
      </c>
      <c r="AT1419">
        <v>53000000</v>
      </c>
      <c r="AU1419">
        <v>51300000</v>
      </c>
      <c r="AV1419">
        <v>50700000</v>
      </c>
      <c r="AW1419">
        <v>53000000</v>
      </c>
      <c r="AX1419">
        <v>61700000</v>
      </c>
      <c r="AY1419">
        <v>147600000</v>
      </c>
      <c r="AZ1419">
        <v>499100000</v>
      </c>
      <c r="BA1419">
        <v>196300000</v>
      </c>
      <c r="BB1419">
        <v>142100000</v>
      </c>
      <c r="BC1419">
        <v>235016000</v>
      </c>
      <c r="BD1419">
        <v>684000000</v>
      </c>
      <c r="BE1419">
        <v>45000000</v>
      </c>
      <c r="BF1419">
        <v>1400000000</v>
      </c>
      <c r="BG1419">
        <v>774600000</v>
      </c>
      <c r="BH1419">
        <v>59000000</v>
      </c>
      <c r="BI1419">
        <v>2265000000</v>
      </c>
      <c r="BK1419">
        <v>78000000</v>
      </c>
      <c r="BL1419">
        <v>165200000</v>
      </c>
      <c r="BM1419">
        <v>205230000</v>
      </c>
    </row>
    <row r="1420" spans="1:65" x14ac:dyDescent="0.2">
      <c r="A1420" t="s">
        <v>3034</v>
      </c>
      <c r="B1420" t="s">
        <v>579</v>
      </c>
      <c r="C1420" t="s">
        <v>3428</v>
      </c>
      <c r="D1420" t="s">
        <v>2155</v>
      </c>
      <c r="AV1420">
        <v>44</v>
      </c>
      <c r="AW1420">
        <v>41</v>
      </c>
      <c r="AX1420">
        <v>41</v>
      </c>
      <c r="AY1420">
        <v>42</v>
      </c>
      <c r="AZ1420">
        <v>41</v>
      </c>
      <c r="BA1420">
        <v>35</v>
      </c>
      <c r="BB1420">
        <v>19</v>
      </c>
      <c r="BC1420">
        <v>11</v>
      </c>
      <c r="BD1420">
        <v>11</v>
      </c>
      <c r="BE1420">
        <v>12</v>
      </c>
      <c r="BF1420">
        <v>12</v>
      </c>
      <c r="BG1420">
        <v>12</v>
      </c>
      <c r="BH1420">
        <v>12</v>
      </c>
      <c r="BI1420">
        <v>11</v>
      </c>
      <c r="BJ1420">
        <v>11</v>
      </c>
      <c r="BK1420">
        <v>11</v>
      </c>
      <c r="BL1420">
        <v>10</v>
      </c>
    </row>
    <row r="1421" spans="1:65" x14ac:dyDescent="0.2">
      <c r="A1421" t="s">
        <v>3034</v>
      </c>
      <c r="B1421" t="s">
        <v>579</v>
      </c>
      <c r="C1421" t="s">
        <v>249</v>
      </c>
      <c r="D1421" t="s">
        <v>3327</v>
      </c>
      <c r="AY1421">
        <v>57.8</v>
      </c>
      <c r="BC1421">
        <v>53.2</v>
      </c>
      <c r="BJ1421">
        <v>30.5</v>
      </c>
    </row>
    <row r="1422" spans="1:65" x14ac:dyDescent="0.2">
      <c r="A1422" t="s">
        <v>3034</v>
      </c>
      <c r="B1422" t="s">
        <v>579</v>
      </c>
      <c r="C1422" t="s">
        <v>1446</v>
      </c>
      <c r="D1422" t="s">
        <v>2574</v>
      </c>
      <c r="BG1422">
        <v>90</v>
      </c>
      <c r="BH1422">
        <v>90</v>
      </c>
      <c r="BI1422">
        <v>90</v>
      </c>
      <c r="BJ1422">
        <v>90</v>
      </c>
      <c r="BK1422">
        <v>90</v>
      </c>
      <c r="BL1422">
        <v>90</v>
      </c>
    </row>
    <row r="1423" spans="1:65" x14ac:dyDescent="0.2">
      <c r="A1423" t="s">
        <v>3034</v>
      </c>
      <c r="B1423" t="s">
        <v>579</v>
      </c>
      <c r="C1423" t="s">
        <v>3587</v>
      </c>
      <c r="D1423" t="s">
        <v>2358</v>
      </c>
      <c r="BC1423">
        <v>0.59607857465743996</v>
      </c>
      <c r="BJ1423">
        <v>0.61299999999999999</v>
      </c>
      <c r="BK1423">
        <v>0.62329417467117298</v>
      </c>
      <c r="BM1423">
        <v>0.62636446952819802</v>
      </c>
    </row>
    <row r="1424" spans="1:65" x14ac:dyDescent="0.2">
      <c r="A1424" t="s">
        <v>3034</v>
      </c>
      <c r="B1424" t="s">
        <v>579</v>
      </c>
      <c r="C1424" t="s">
        <v>2938</v>
      </c>
      <c r="D1424" t="s">
        <v>1053</v>
      </c>
      <c r="AQ1424">
        <v>16.703008292018957</v>
      </c>
      <c r="AR1424">
        <v>19.033075961766436</v>
      </c>
      <c r="AS1424">
        <v>20.624308106081919</v>
      </c>
      <c r="AV1424">
        <v>20.612661095047073</v>
      </c>
      <c r="BA1424">
        <v>13.902897661815564</v>
      </c>
      <c r="BB1424">
        <v>14.855170045718868</v>
      </c>
      <c r="BC1424">
        <v>12.574642393324201</v>
      </c>
      <c r="BD1424">
        <v>10.880098552723389</v>
      </c>
      <c r="BE1424">
        <v>9.5006785815550767</v>
      </c>
      <c r="BF1424">
        <v>8.3416364662227966</v>
      </c>
      <c r="BG1424">
        <v>8.2773214106994146</v>
      </c>
      <c r="BH1424">
        <v>8.8664173370786195</v>
      </c>
      <c r="BI1424">
        <v>11.273367769579643</v>
      </c>
      <c r="BJ1424">
        <v>11.198264347740434</v>
      </c>
      <c r="BK1424">
        <v>10.973757171409861</v>
      </c>
      <c r="BL1424">
        <v>11.219269053850946</v>
      </c>
    </row>
    <row r="1425" spans="1:65" x14ac:dyDescent="0.2">
      <c r="A1425" t="s">
        <v>3034</v>
      </c>
      <c r="B1425" t="s">
        <v>579</v>
      </c>
      <c r="C1425" t="s">
        <v>2121</v>
      </c>
      <c r="D1425" t="s">
        <v>457</v>
      </c>
      <c r="AQ1425">
        <v>1646641000000</v>
      </c>
      <c r="AR1425">
        <v>1372620988636.97</v>
      </c>
      <c r="AS1425">
        <v>1744097418324.1499</v>
      </c>
      <c r="AV1425">
        <v>1967454570829.47</v>
      </c>
      <c r="BA1425">
        <v>5515912000000</v>
      </c>
      <c r="BB1425">
        <v>4580474000000</v>
      </c>
      <c r="BC1425">
        <v>5482650000000</v>
      </c>
      <c r="BD1425">
        <v>5169360000000</v>
      </c>
      <c r="BE1425">
        <v>4428638000000</v>
      </c>
      <c r="BF1425">
        <v>4285590000000</v>
      </c>
      <c r="BG1425">
        <v>3921517034797.6802</v>
      </c>
      <c r="BH1425">
        <v>4639635289861.5</v>
      </c>
      <c r="BI1425">
        <v>4045108407829.21</v>
      </c>
      <c r="BJ1425">
        <v>3792649938472.3198</v>
      </c>
      <c r="BK1425">
        <v>3595842082394.4902</v>
      </c>
      <c r="BL1425">
        <v>3832993888612.0698</v>
      </c>
    </row>
    <row r="1426" spans="1:65" x14ac:dyDescent="0.2">
      <c r="A1426" t="s">
        <v>3034</v>
      </c>
      <c r="B1426" t="s">
        <v>579</v>
      </c>
      <c r="C1426" t="s">
        <v>1099</v>
      </c>
      <c r="D1426" t="s">
        <v>1642</v>
      </c>
      <c r="AQ1426">
        <v>5.403965332840599</v>
      </c>
      <c r="AR1426">
        <v>7.5182638273550682</v>
      </c>
      <c r="AS1426">
        <v>4.4759511330848891</v>
      </c>
      <c r="AV1426">
        <v>6.3988581856670406</v>
      </c>
      <c r="BA1426">
        <v>1.3654855483324031</v>
      </c>
      <c r="BB1426">
        <v>4.2840539980142509</v>
      </c>
      <c r="BC1426">
        <v>7.0852071462706316</v>
      </c>
      <c r="BD1426">
        <v>-2.7071738852999001</v>
      </c>
      <c r="BE1426">
        <v>4.6764385070224384</v>
      </c>
      <c r="BF1426">
        <v>5.7467712188748603</v>
      </c>
      <c r="BG1426">
        <v>3.6514917962986559</v>
      </c>
      <c r="BH1426">
        <v>3.5771552088868037</v>
      </c>
      <c r="BI1426">
        <v>5.0545526003552057</v>
      </c>
      <c r="BJ1426">
        <v>2.5909762585332072</v>
      </c>
      <c r="BK1426">
        <v>4.0543836829381208</v>
      </c>
      <c r="BL1426">
        <v>2.5538192466579903</v>
      </c>
    </row>
    <row r="1427" spans="1:65" x14ac:dyDescent="0.2">
      <c r="A1427" t="s">
        <v>3034</v>
      </c>
      <c r="B1427" t="s">
        <v>579</v>
      </c>
      <c r="C1427" t="s">
        <v>2067</v>
      </c>
      <c r="D1427" t="s">
        <v>9</v>
      </c>
      <c r="E1427">
        <v>22.948625437904489</v>
      </c>
      <c r="F1427">
        <v>24.272706354163244</v>
      </c>
      <c r="G1427">
        <v>24.328054457414211</v>
      </c>
      <c r="H1427">
        <v>22.591354493342983</v>
      </c>
      <c r="I1427">
        <v>20.51699860305839</v>
      </c>
      <c r="J1427">
        <v>20.642110831900542</v>
      </c>
      <c r="K1427">
        <v>21.294944395169544</v>
      </c>
      <c r="L1427">
        <v>21.568209788885735</v>
      </c>
      <c r="M1427">
        <v>23.527836707791806</v>
      </c>
      <c r="N1427">
        <v>25.613991121294571</v>
      </c>
      <c r="O1427">
        <v>25.802151120751986</v>
      </c>
      <c r="P1427">
        <v>23.701936030175901</v>
      </c>
      <c r="Q1427">
        <v>21.753140590884641</v>
      </c>
      <c r="R1427">
        <v>19.003536765915445</v>
      </c>
      <c r="S1427">
        <v>29.618405379919601</v>
      </c>
      <c r="T1427">
        <v>29.786624801287559</v>
      </c>
      <c r="U1427">
        <v>28.594886054070301</v>
      </c>
      <c r="V1427">
        <v>27.361321957630206</v>
      </c>
      <c r="W1427">
        <v>27.808094013438346</v>
      </c>
      <c r="X1427">
        <v>27.197373523427071</v>
      </c>
      <c r="Y1427">
        <v>30.464622925281642</v>
      </c>
      <c r="Z1427">
        <v>32.822264575924727</v>
      </c>
      <c r="AA1427">
        <v>34.17445575177652</v>
      </c>
      <c r="AB1427">
        <v>36.732274943789356</v>
      </c>
      <c r="AC1427">
        <v>37.322485391216681</v>
      </c>
      <c r="AD1427">
        <v>35.627520825601408</v>
      </c>
      <c r="AF1427">
        <v>25.489981877537847</v>
      </c>
      <c r="AG1427">
        <v>23.220724506680732</v>
      </c>
      <c r="AI1427">
        <v>25.910591654916509</v>
      </c>
      <c r="AJ1427">
        <v>23.404309176002823</v>
      </c>
      <c r="AK1427">
        <v>25.242160027577633</v>
      </c>
      <c r="AL1427">
        <v>28.67135264504946</v>
      </c>
      <c r="AM1427">
        <v>31.073612725016748</v>
      </c>
      <c r="AN1427">
        <v>33.663429584506865</v>
      </c>
      <c r="AO1427">
        <v>35.323482630152185</v>
      </c>
      <c r="AP1427">
        <v>36.475845143184728</v>
      </c>
      <c r="AQ1427">
        <v>35.218550519470206</v>
      </c>
      <c r="AR1427">
        <v>31.654183439448968</v>
      </c>
      <c r="AS1427">
        <v>20.947474392953566</v>
      </c>
      <c r="AT1427">
        <v>21.906612599265713</v>
      </c>
      <c r="AU1427">
        <v>21.523308956965469</v>
      </c>
      <c r="AV1427">
        <v>21.076235013531331</v>
      </c>
      <c r="AW1427">
        <v>22.199138656600102</v>
      </c>
      <c r="AX1427">
        <v>22.752718608950666</v>
      </c>
      <c r="AY1427">
        <v>27.329327199608755</v>
      </c>
      <c r="AZ1427">
        <v>30.566568223407142</v>
      </c>
      <c r="BA1427">
        <v>31.342882128383142</v>
      </c>
      <c r="BB1427">
        <v>30.058849809334014</v>
      </c>
      <c r="BC1427">
        <v>32.352958637796938</v>
      </c>
      <c r="BD1427">
        <v>34.959973887777515</v>
      </c>
      <c r="BE1427">
        <v>37.744851526287853</v>
      </c>
      <c r="BF1427">
        <v>39.483691691345861</v>
      </c>
      <c r="BG1427">
        <v>42.384605697001376</v>
      </c>
      <c r="BH1427">
        <v>46.905393599856836</v>
      </c>
      <c r="BI1427">
        <v>47.054197805235233</v>
      </c>
      <c r="BJ1427">
        <v>49.805421398616254</v>
      </c>
      <c r="BK1427">
        <v>49.567317750776027</v>
      </c>
      <c r="BL1427">
        <v>51.504109390423793</v>
      </c>
      <c r="BM1427">
        <v>54.08468484107236</v>
      </c>
    </row>
    <row r="1428" spans="1:65" x14ac:dyDescent="0.2">
      <c r="A1428" t="s">
        <v>3034</v>
      </c>
      <c r="B1428" t="s">
        <v>579</v>
      </c>
      <c r="C1428" t="s">
        <v>2248</v>
      </c>
      <c r="D1428" t="s">
        <v>2740</v>
      </c>
      <c r="F1428">
        <v>22.795462861324552</v>
      </c>
      <c r="G1428">
        <v>13.895486935866984</v>
      </c>
      <c r="H1428">
        <v>18.820748849359372</v>
      </c>
      <c r="I1428">
        <v>12.895927601809955</v>
      </c>
      <c r="J1428">
        <v>13.296803652968036</v>
      </c>
      <c r="K1428">
        <v>24.795358817452119</v>
      </c>
      <c r="L1428">
        <v>18.162911611785095</v>
      </c>
      <c r="M1428">
        <v>26.708289975719737</v>
      </c>
      <c r="N1428">
        <v>28.704993037596978</v>
      </c>
      <c r="O1428">
        <v>23.053023179755531</v>
      </c>
      <c r="P1428">
        <v>9.5357902197023385</v>
      </c>
      <c r="Q1428">
        <v>13.767814251401122</v>
      </c>
      <c r="R1428">
        <v>12.517027395186924</v>
      </c>
      <c r="S1428">
        <v>94.517972915947368</v>
      </c>
      <c r="T1428">
        <v>33.265524483838156</v>
      </c>
      <c r="U1428">
        <v>30.90205301582635</v>
      </c>
      <c r="V1428">
        <v>30.46032276946233</v>
      </c>
      <c r="W1428">
        <v>29.376352953303783</v>
      </c>
      <c r="X1428">
        <v>28.652460337159575</v>
      </c>
      <c r="Y1428">
        <v>51.391404631282661</v>
      </c>
      <c r="Z1428">
        <v>37.322721744886451</v>
      </c>
      <c r="AA1428">
        <v>32.222503136433673</v>
      </c>
      <c r="AB1428">
        <v>33.999044942183538</v>
      </c>
      <c r="AC1428">
        <v>31.150477726533811</v>
      </c>
      <c r="AD1428">
        <v>26.218739616966413</v>
      </c>
      <c r="AG1428">
        <v>20.091927113420081</v>
      </c>
      <c r="AJ1428">
        <v>18.282841006544992</v>
      </c>
      <c r="AK1428">
        <v>35.63031759433656</v>
      </c>
      <c r="AL1428">
        <v>46.322663826447673</v>
      </c>
      <c r="AM1428">
        <v>40.311718686990886</v>
      </c>
      <c r="AN1428">
        <v>34.312568023759894</v>
      </c>
      <c r="AO1428">
        <v>25.713150276024528</v>
      </c>
      <c r="AP1428">
        <v>26.206338122982501</v>
      </c>
      <c r="AQ1428">
        <v>12.191101122371236</v>
      </c>
      <c r="AR1428">
        <v>-3.2300546690989385</v>
      </c>
      <c r="AS1428">
        <v>-8.2673712803054613</v>
      </c>
      <c r="AT1428">
        <v>10.761579964033748</v>
      </c>
      <c r="AU1428">
        <v>5.1644927621779839</v>
      </c>
      <c r="AV1428">
        <v>6.8271887491298235</v>
      </c>
      <c r="AW1428">
        <v>14.669286959540603</v>
      </c>
      <c r="AX1428">
        <v>9.6551448223282055</v>
      </c>
      <c r="AY1428">
        <v>26.224810615683566</v>
      </c>
      <c r="AZ1428">
        <v>21.661412062281499</v>
      </c>
      <c r="BA1428">
        <v>12.711416571697471</v>
      </c>
      <c r="BB1428">
        <v>0.81786092499303231</v>
      </c>
      <c r="BC1428">
        <v>13.63640101026659</v>
      </c>
      <c r="BD1428">
        <v>19.569239591185827</v>
      </c>
      <c r="BE1428">
        <v>14.324980243660725</v>
      </c>
      <c r="BF1428">
        <v>10.662498949324657</v>
      </c>
      <c r="BG1428">
        <v>12.77723813388576</v>
      </c>
      <c r="BH1428">
        <v>15.287565891526153</v>
      </c>
      <c r="BI1428">
        <v>7.3565502760516699</v>
      </c>
      <c r="BJ1428">
        <v>12.305601254675613</v>
      </c>
      <c r="BK1428">
        <v>6.9089976006875622</v>
      </c>
      <c r="BL1428">
        <v>11.996310601783613</v>
      </c>
      <c r="BM1428">
        <v>-0.82779714411542604</v>
      </c>
    </row>
    <row r="1429" spans="1:65" x14ac:dyDescent="0.2">
      <c r="A1429" t="s">
        <v>3034</v>
      </c>
      <c r="B1429" t="s">
        <v>579</v>
      </c>
      <c r="C1429" t="s">
        <v>2064</v>
      </c>
      <c r="D1429" t="s">
        <v>2764</v>
      </c>
      <c r="AZ1429">
        <v>25.312498779172401</v>
      </c>
      <c r="BA1429">
        <v>27.233053478458299</v>
      </c>
      <c r="BB1429">
        <v>28.666194680394501</v>
      </c>
      <c r="BC1429">
        <v>34.951664942443301</v>
      </c>
      <c r="BD1429">
        <v>32.505261619444397</v>
      </c>
      <c r="BE1429">
        <v>36.054124577466403</v>
      </c>
      <c r="BF1429">
        <v>39.516658601462701</v>
      </c>
      <c r="BG1429">
        <v>40.968473816418999</v>
      </c>
      <c r="BH1429">
        <v>41.314404233436797</v>
      </c>
      <c r="BI1429">
        <v>41.614070611756397</v>
      </c>
      <c r="BJ1429">
        <v>42.015935778659497</v>
      </c>
      <c r="BK1429">
        <v>42.337331702038497</v>
      </c>
      <c r="BL1429">
        <v>42.433988307637897</v>
      </c>
      <c r="BM1429">
        <v>41.148881416161998</v>
      </c>
    </row>
    <row r="1430" spans="1:65" x14ac:dyDescent="0.2">
      <c r="A1430" t="s">
        <v>3034</v>
      </c>
      <c r="B1430" t="s">
        <v>579</v>
      </c>
      <c r="C1430" t="s">
        <v>1393</v>
      </c>
      <c r="D1430" t="s">
        <v>2809</v>
      </c>
      <c r="O1430">
        <v>0</v>
      </c>
      <c r="P1430">
        <v>4</v>
      </c>
      <c r="Q1430">
        <v>13</v>
      </c>
      <c r="R1430">
        <v>18</v>
      </c>
      <c r="S1430">
        <v>31</v>
      </c>
      <c r="T1430">
        <v>48</v>
      </c>
      <c r="U1430">
        <v>66</v>
      </c>
      <c r="V1430">
        <v>91</v>
      </c>
      <c r="W1430">
        <v>123</v>
      </c>
      <c r="X1430">
        <v>165</v>
      </c>
      <c r="Y1430">
        <v>224</v>
      </c>
      <c r="Z1430">
        <v>300</v>
      </c>
      <c r="AA1430">
        <v>400</v>
      </c>
      <c r="AB1430">
        <v>535</v>
      </c>
      <c r="AC1430">
        <v>775</v>
      </c>
      <c r="AD1430">
        <v>921</v>
      </c>
      <c r="AE1430">
        <v>1171</v>
      </c>
      <c r="AF1430">
        <v>1618</v>
      </c>
      <c r="AG1430">
        <v>3314</v>
      </c>
      <c r="AH1430">
        <v>5673</v>
      </c>
      <c r="AI1430">
        <v>10455</v>
      </c>
      <c r="AJ1430">
        <v>12267</v>
      </c>
      <c r="AK1430">
        <v>23987</v>
      </c>
      <c r="AL1430">
        <v>23971</v>
      </c>
      <c r="AM1430">
        <v>25652</v>
      </c>
      <c r="AN1430">
        <v>36630</v>
      </c>
      <c r="AO1430">
        <v>29990</v>
      </c>
      <c r="AP1430">
        <v>43710</v>
      </c>
      <c r="AQ1430">
        <v>45933</v>
      </c>
      <c r="AR1430">
        <v>52947</v>
      </c>
      <c r="AS1430">
        <v>61786</v>
      </c>
      <c r="AT1430">
        <v>57660</v>
      </c>
      <c r="AU1430">
        <v>57160</v>
      </c>
      <c r="AV1430">
        <v>60895</v>
      </c>
      <c r="AW1430">
        <v>60072</v>
      </c>
      <c r="AX1430">
        <v>61000</v>
      </c>
      <c r="AY1430">
        <v>70132</v>
      </c>
      <c r="AZ1430">
        <v>66565</v>
      </c>
      <c r="BA1430">
        <v>68200</v>
      </c>
      <c r="BB1430">
        <v>80623</v>
      </c>
      <c r="BC1430">
        <v>80367</v>
      </c>
      <c r="BD1430">
        <v>83681</v>
      </c>
      <c r="BE1430">
        <v>89654</v>
      </c>
      <c r="BF1430">
        <v>89398</v>
      </c>
      <c r="BG1430">
        <v>92002</v>
      </c>
      <c r="BH1430">
        <v>95857</v>
      </c>
      <c r="BI1430">
        <v>106685</v>
      </c>
      <c r="BJ1430">
        <v>118485</v>
      </c>
      <c r="BK1430">
        <v>132756.21875</v>
      </c>
    </row>
    <row r="1431" spans="1:65" x14ac:dyDescent="0.2">
      <c r="A1431" t="s">
        <v>3034</v>
      </c>
      <c r="B1431" t="s">
        <v>579</v>
      </c>
      <c r="C1431" t="s">
        <v>1943</v>
      </c>
      <c r="D1431" t="s">
        <v>3612</v>
      </c>
      <c r="P1431">
        <v>8.6614173228346463</v>
      </c>
      <c r="Q1431">
        <v>10.212298682284041</v>
      </c>
      <c r="R1431">
        <v>9.5254710397766917</v>
      </c>
      <c r="S1431">
        <v>7.8870496592015602</v>
      </c>
      <c r="T1431">
        <v>8.0593849416755017</v>
      </c>
      <c r="U1431">
        <v>7.5283144570286478</v>
      </c>
      <c r="V1431">
        <v>4.8678272082527387</v>
      </c>
      <c r="W1431">
        <v>3.0596788851863064</v>
      </c>
      <c r="X1431">
        <v>3.1165717710518437</v>
      </c>
      <c r="Y1431">
        <v>5.5747126436781613</v>
      </c>
      <c r="Z1431">
        <v>3.3209275694245628</v>
      </c>
      <c r="AA1431">
        <v>3.9729501267962806</v>
      </c>
      <c r="AB1431">
        <v>3.2655246252676662</v>
      </c>
      <c r="AC1431">
        <v>2.8049748610743581</v>
      </c>
      <c r="AD1431">
        <v>2.7869267798327848</v>
      </c>
      <c r="AE1431">
        <v>2.6145418326693233</v>
      </c>
      <c r="AF1431">
        <v>5.0222952358601267</v>
      </c>
      <c r="AG1431">
        <v>4.2711234911792024</v>
      </c>
      <c r="AH1431">
        <v>4.2159268347088998</v>
      </c>
      <c r="AI1431">
        <v>3.1454783748361725</v>
      </c>
      <c r="AJ1431">
        <v>2.7777777777777781</v>
      </c>
      <c r="AK1431">
        <v>2.426693629929221</v>
      </c>
      <c r="AL1431">
        <v>2.8390562056397468</v>
      </c>
      <c r="AM1431">
        <v>7.3605520414031052</v>
      </c>
      <c r="AN1431">
        <v>2.4793388429752063</v>
      </c>
      <c r="AO1431">
        <v>2.7777777777777781</v>
      </c>
      <c r="AP1431">
        <v>2.5967413441955194</v>
      </c>
      <c r="AQ1431">
        <v>2.5615099427030668</v>
      </c>
      <c r="AR1431">
        <v>2.6148817535089397</v>
      </c>
      <c r="AS1431">
        <v>2.7136791582056485</v>
      </c>
      <c r="AT1431">
        <v>2.7091341753615228</v>
      </c>
      <c r="AU1431">
        <v>2.8185107598552652</v>
      </c>
      <c r="AV1431">
        <v>2.9513888888888888</v>
      </c>
      <c r="AW1431">
        <v>2.5976524918222053</v>
      </c>
      <c r="AX1431">
        <v>2.4453985439611721</v>
      </c>
      <c r="AY1431">
        <v>2.6654240447343907</v>
      </c>
      <c r="AZ1431">
        <v>2.7027027027027035</v>
      </c>
      <c r="BA1431">
        <v>3.0924128011506657</v>
      </c>
      <c r="BB1431">
        <v>4.4045400643740473</v>
      </c>
      <c r="BC1431">
        <v>4.5839561534628794</v>
      </c>
      <c r="BD1431">
        <v>5.153693225263801</v>
      </c>
      <c r="BE1431">
        <v>5.5666308848336161</v>
      </c>
      <c r="BF1431">
        <v>5.0656130943981932</v>
      </c>
      <c r="BG1431">
        <v>5.6551724137931032</v>
      </c>
    </row>
    <row r="1432" spans="1:65" x14ac:dyDescent="0.2">
      <c r="A1432" t="s">
        <v>3034</v>
      </c>
      <c r="B1432" t="s">
        <v>579</v>
      </c>
      <c r="C1432" t="s">
        <v>2291</v>
      </c>
      <c r="D1432" t="s">
        <v>3452</v>
      </c>
      <c r="O1432">
        <v>15031.869000000001</v>
      </c>
      <c r="P1432">
        <v>14452.416999999999</v>
      </c>
      <c r="Q1432">
        <v>15469</v>
      </c>
      <c r="R1432">
        <v>15305.599</v>
      </c>
      <c r="S1432">
        <v>15604.966</v>
      </c>
      <c r="T1432">
        <v>16319.050999999999</v>
      </c>
      <c r="U1432">
        <v>17267.991999999998</v>
      </c>
      <c r="V1432">
        <v>16893.233</v>
      </c>
      <c r="W1432">
        <v>17457.277999999998</v>
      </c>
      <c r="X1432">
        <v>17686.151000000002</v>
      </c>
      <c r="Y1432">
        <v>17886.876</v>
      </c>
      <c r="Z1432">
        <v>17595.227999999999</v>
      </c>
      <c r="AA1432">
        <v>18284.079000000002</v>
      </c>
      <c r="AB1432">
        <v>17952.503000000001</v>
      </c>
      <c r="AC1432">
        <v>17141.883999999998</v>
      </c>
      <c r="AD1432">
        <v>17378.414000000001</v>
      </c>
      <c r="AE1432">
        <v>18097.582999999999</v>
      </c>
      <c r="AF1432">
        <v>19236.151000000002</v>
      </c>
      <c r="AG1432">
        <v>19064.317999999999</v>
      </c>
      <c r="AH1432">
        <v>19310.489000000001</v>
      </c>
      <c r="AI1432">
        <v>17930</v>
      </c>
      <c r="AJ1432">
        <v>17930</v>
      </c>
      <c r="AK1432">
        <v>17920</v>
      </c>
      <c r="AL1432">
        <v>18250</v>
      </c>
      <c r="AM1432">
        <v>18540</v>
      </c>
      <c r="AN1432">
        <v>18520</v>
      </c>
      <c r="AO1432">
        <v>18260</v>
      </c>
      <c r="AP1432">
        <v>18270</v>
      </c>
      <c r="AQ1432">
        <v>18610</v>
      </c>
      <c r="AR1432">
        <v>17960</v>
      </c>
      <c r="AS1432">
        <v>18450</v>
      </c>
      <c r="AT1432">
        <v>18950</v>
      </c>
      <c r="AU1432">
        <v>19250</v>
      </c>
      <c r="AV1432">
        <v>19940</v>
      </c>
      <c r="AW1432">
        <v>20180</v>
      </c>
      <c r="AX1432">
        <v>20580</v>
      </c>
      <c r="AY1432">
        <v>21050</v>
      </c>
      <c r="AZ1432">
        <v>22560</v>
      </c>
      <c r="BA1432">
        <v>21740</v>
      </c>
      <c r="BB1432">
        <v>21950</v>
      </c>
      <c r="BC1432">
        <v>22460</v>
      </c>
      <c r="BD1432">
        <v>21700</v>
      </c>
      <c r="BE1432">
        <v>21230</v>
      </c>
      <c r="BF1432">
        <v>19770</v>
      </c>
      <c r="BG1432">
        <v>20320</v>
      </c>
      <c r="BH1432">
        <v>19790</v>
      </c>
      <c r="BI1432">
        <v>19890</v>
      </c>
      <c r="BJ1432">
        <v>21080</v>
      </c>
      <c r="BK1432">
        <v>21720</v>
      </c>
    </row>
    <row r="1433" spans="1:65" x14ac:dyDescent="0.2">
      <c r="A1433" t="s">
        <v>3034</v>
      </c>
      <c r="B1433" t="s">
        <v>579</v>
      </c>
      <c r="C1433" t="s">
        <v>4025</v>
      </c>
      <c r="D1433" t="s">
        <v>1650</v>
      </c>
      <c r="E1433">
        <v>40.737430167597758</v>
      </c>
      <c r="F1433">
        <v>39.512882447665056</v>
      </c>
      <c r="G1433">
        <v>39.664277631082605</v>
      </c>
      <c r="H1433">
        <v>38.675176815594284</v>
      </c>
      <c r="I1433">
        <v>35.523648648648646</v>
      </c>
      <c r="J1433">
        <v>31.453292741547827</v>
      </c>
      <c r="K1433">
        <v>27.336557965361209</v>
      </c>
      <c r="L1433">
        <v>32.225519287833826</v>
      </c>
      <c r="M1433">
        <v>29.937973811164714</v>
      </c>
      <c r="N1433">
        <v>30.383056608707022</v>
      </c>
      <c r="O1433">
        <v>20.46217402530338</v>
      </c>
      <c r="P1433">
        <v>21.451027811366384</v>
      </c>
      <c r="Q1433">
        <v>21.269656377402445</v>
      </c>
      <c r="R1433">
        <v>23.068552774755165</v>
      </c>
      <c r="S1433">
        <v>22.798552472858866</v>
      </c>
      <c r="T1433">
        <v>24.476453161712126</v>
      </c>
      <c r="U1433">
        <v>24.222585924713584</v>
      </c>
      <c r="V1433">
        <v>23.937756243011556</v>
      </c>
      <c r="W1433">
        <v>23.761766517110935</v>
      </c>
      <c r="X1433">
        <v>25.352810101510276</v>
      </c>
      <c r="Y1433">
        <v>23.239087301587304</v>
      </c>
      <c r="Z1433">
        <v>24.001979544704717</v>
      </c>
      <c r="AA1433">
        <v>23.951761041450364</v>
      </c>
      <c r="AB1433">
        <v>24.568038561364482</v>
      </c>
      <c r="AC1433">
        <v>24.511492101519803</v>
      </c>
      <c r="AD1433">
        <v>25.255817478966119</v>
      </c>
      <c r="AE1433">
        <v>24.540702016430174</v>
      </c>
      <c r="AF1433">
        <v>24.709471237652529</v>
      </c>
      <c r="AG1433">
        <v>23.947699622430431</v>
      </c>
      <c r="AH1433">
        <v>24.378315078873047</v>
      </c>
      <c r="AI1433">
        <v>28.436887024150636</v>
      </c>
      <c r="AJ1433">
        <v>24.56266508501384</v>
      </c>
      <c r="AK1433">
        <v>25.705525277203535</v>
      </c>
      <c r="AL1433">
        <v>25.487556471853711</v>
      </c>
      <c r="AM1433">
        <v>24.14124579124579</v>
      </c>
      <c r="AN1433">
        <v>23.954090755164241</v>
      </c>
      <c r="AO1433">
        <v>21.279192863211556</v>
      </c>
      <c r="AP1433">
        <v>19.341276930334956</v>
      </c>
      <c r="AQ1433">
        <v>18.252036199095024</v>
      </c>
      <c r="AR1433">
        <v>17.347200644352963</v>
      </c>
      <c r="AS1433">
        <v>17.579177258673994</v>
      </c>
      <c r="AT1433">
        <v>17.639923155737705</v>
      </c>
      <c r="AU1433">
        <v>16.434242424242427</v>
      </c>
      <c r="AV1433">
        <v>18.590289182434848</v>
      </c>
      <c r="AW1433">
        <v>12.960385983635717</v>
      </c>
      <c r="AX1433">
        <v>17.685945432567777</v>
      </c>
      <c r="AY1433">
        <v>16.213069993069993</v>
      </c>
      <c r="AZ1433">
        <v>13.617276566987666</v>
      </c>
      <c r="BA1433">
        <v>17.962188333333334</v>
      </c>
      <c r="BB1433">
        <v>18.76017630241423</v>
      </c>
      <c r="BC1433">
        <v>20.846566171923314</v>
      </c>
      <c r="BD1433">
        <v>19.732876555571448</v>
      </c>
      <c r="BE1433">
        <v>16.433418693982073</v>
      </c>
      <c r="BF1433">
        <v>16.880739169559071</v>
      </c>
      <c r="BG1433">
        <v>18.321217739914808</v>
      </c>
      <c r="BH1433">
        <v>23.645655929902507</v>
      </c>
      <c r="BI1433">
        <v>23.247098853868195</v>
      </c>
    </row>
    <row r="1434" spans="1:65" x14ac:dyDescent="0.2">
      <c r="A1434" t="s">
        <v>3034</v>
      </c>
      <c r="B1434" t="s">
        <v>579</v>
      </c>
      <c r="C1434" t="s">
        <v>674</v>
      </c>
      <c r="D1434" t="s">
        <v>2696</v>
      </c>
      <c r="P1434">
        <v>63.938178141582988</v>
      </c>
      <c r="Q1434">
        <v>68.049177592940993</v>
      </c>
      <c r="R1434">
        <v>70.706276082342583</v>
      </c>
      <c r="S1434">
        <v>72.380775892571933</v>
      </c>
      <c r="T1434">
        <v>66.998219950752585</v>
      </c>
      <c r="U1434">
        <v>67.996090021711225</v>
      </c>
      <c r="V1434">
        <v>67.999080113609963</v>
      </c>
      <c r="W1434">
        <v>66.026749417090301</v>
      </c>
      <c r="X1434">
        <v>63.978643307763797</v>
      </c>
      <c r="Y1434">
        <v>66.333618019903057</v>
      </c>
      <c r="Z1434">
        <v>67.032051628391599</v>
      </c>
      <c r="AA1434">
        <v>66.769103787509664</v>
      </c>
      <c r="AB1434">
        <v>67.774474402898804</v>
      </c>
      <c r="AC1434">
        <v>67.350889664965365</v>
      </c>
      <c r="AD1434">
        <v>66.487727613766992</v>
      </c>
      <c r="AE1434">
        <v>67.825613279342917</v>
      </c>
      <c r="AF1434">
        <v>67.702641218883102</v>
      </c>
      <c r="AG1434">
        <v>67.478175299514646</v>
      </c>
      <c r="AH1434">
        <v>66.595431280918888</v>
      </c>
      <c r="AI1434">
        <v>67.379664573649293</v>
      </c>
      <c r="AJ1434">
        <v>68.221213894342185</v>
      </c>
      <c r="AK1434">
        <v>70.808677130722515</v>
      </c>
      <c r="AL1434">
        <v>70.361321270282957</v>
      </c>
      <c r="AM1434">
        <v>69.180747332257113</v>
      </c>
      <c r="AN1434">
        <v>69.510322065637098</v>
      </c>
      <c r="AO1434">
        <v>69.904079762535829</v>
      </c>
      <c r="AP1434">
        <v>75.850678147448079</v>
      </c>
      <c r="AQ1434">
        <v>77.26166213718848</v>
      </c>
      <c r="AR1434">
        <v>73.52906727782144</v>
      </c>
      <c r="AS1434">
        <v>76.014139259448427</v>
      </c>
      <c r="AT1434">
        <v>76.676128274349011</v>
      </c>
      <c r="AU1434">
        <v>74.947856530341454</v>
      </c>
      <c r="AV1434">
        <v>73.972765151680008</v>
      </c>
      <c r="AW1434">
        <v>74.925640598598477</v>
      </c>
      <c r="AX1434">
        <v>75.922871130917031</v>
      </c>
      <c r="AY1434">
        <v>75.279582141057759</v>
      </c>
      <c r="AZ1434">
        <v>74.410221668499219</v>
      </c>
      <c r="BA1434">
        <v>74.977816395963274</v>
      </c>
      <c r="BB1434">
        <v>77.307126984746844</v>
      </c>
      <c r="BC1434">
        <v>76.953103868044423</v>
      </c>
      <c r="BD1434">
        <v>75.718435478039538</v>
      </c>
      <c r="BE1434">
        <v>75.549880146036188</v>
      </c>
      <c r="BF1434">
        <v>76.762127175728764</v>
      </c>
      <c r="BG1434">
        <v>76.685692626893982</v>
      </c>
    </row>
    <row r="1435" spans="1:65" x14ac:dyDescent="0.2">
      <c r="A1435" t="s">
        <v>3034</v>
      </c>
      <c r="B1435" t="s">
        <v>579</v>
      </c>
      <c r="C1435" t="s">
        <v>711</v>
      </c>
      <c r="D1435" t="s">
        <v>2589</v>
      </c>
      <c r="AI1435">
        <v>89.9</v>
      </c>
      <c r="AJ1435">
        <v>91.836654663085895</v>
      </c>
      <c r="AK1435">
        <v>92.132659912109403</v>
      </c>
      <c r="AL1435">
        <v>92.427993774414105</v>
      </c>
      <c r="AM1435">
        <v>92.721961975097699</v>
      </c>
      <c r="AN1435">
        <v>91.2</v>
      </c>
      <c r="AO1435">
        <v>93.3031005859375</v>
      </c>
      <c r="AP1435">
        <v>93.588912963867202</v>
      </c>
      <c r="AQ1435">
        <v>93.870643615722699</v>
      </c>
      <c r="AR1435">
        <v>94.147529602050795</v>
      </c>
      <c r="AS1435">
        <v>95.2</v>
      </c>
      <c r="AT1435">
        <v>98.47</v>
      </c>
      <c r="AU1435">
        <v>94.937881469726605</v>
      </c>
      <c r="AV1435">
        <v>95.183967590332003</v>
      </c>
      <c r="AW1435">
        <v>95.419418334960895</v>
      </c>
      <c r="AX1435">
        <v>96.8</v>
      </c>
      <c r="AY1435">
        <v>95.857856750488295</v>
      </c>
      <c r="AZ1435">
        <v>96.0694580078125</v>
      </c>
      <c r="BA1435">
        <v>96.806763000000004</v>
      </c>
      <c r="BB1435">
        <v>96.057229000000007</v>
      </c>
      <c r="BC1435">
        <v>96.788995</v>
      </c>
      <c r="BD1435">
        <v>96.693600000000004</v>
      </c>
      <c r="BE1435">
        <v>97.032176000000007</v>
      </c>
      <c r="BF1435">
        <v>97.779418000000007</v>
      </c>
      <c r="BG1435">
        <v>97.790937999999997</v>
      </c>
      <c r="BH1435">
        <v>98.186897999999999</v>
      </c>
      <c r="BI1435">
        <v>98.4</v>
      </c>
      <c r="BJ1435">
        <v>98.5</v>
      </c>
      <c r="BK1435">
        <v>98.5</v>
      </c>
      <c r="BL1435">
        <v>99.766273498535199</v>
      </c>
    </row>
    <row r="1436" spans="1:65" x14ac:dyDescent="0.2">
      <c r="A1436" t="s">
        <v>3034</v>
      </c>
      <c r="B1436" t="s">
        <v>579</v>
      </c>
      <c r="C1436" t="s">
        <v>3174</v>
      </c>
      <c r="D1436" t="s">
        <v>2828</v>
      </c>
      <c r="E1436">
        <v>-0.44713710982389027</v>
      </c>
      <c r="F1436">
        <v>3.1681905756483668</v>
      </c>
      <c r="G1436">
        <v>2.8660992121045443</v>
      </c>
      <c r="H1436">
        <v>4.0329034145204883</v>
      </c>
      <c r="I1436">
        <v>2.3185455747799679</v>
      </c>
      <c r="J1436">
        <v>2.125473157412892</v>
      </c>
      <c r="K1436">
        <v>4.3273418764582434</v>
      </c>
      <c r="L1436">
        <v>4.804534801376958</v>
      </c>
      <c r="M1436">
        <v>5.7625626341868053</v>
      </c>
      <c r="N1436">
        <v>5.0777240057738702</v>
      </c>
      <c r="O1436">
        <v>6.2024952871434182</v>
      </c>
      <c r="P1436">
        <v>4.7309615933679368</v>
      </c>
      <c r="Q1436">
        <v>4.5628904061016957</v>
      </c>
      <c r="R1436">
        <v>5.6122796965556967</v>
      </c>
      <c r="S1436">
        <v>3.6973641264035861</v>
      </c>
      <c r="T1436">
        <v>2.9307511964345023</v>
      </c>
      <c r="U1436">
        <v>2.7580348434260391</v>
      </c>
      <c r="V1436">
        <v>1.5994726548591542</v>
      </c>
      <c r="W1436">
        <v>2.2371469725061046</v>
      </c>
      <c r="X1436">
        <v>1.5015393276209674</v>
      </c>
      <c r="Y1436">
        <v>1.570973987611431</v>
      </c>
      <c r="Z1436">
        <v>1.9395120238487127</v>
      </c>
      <c r="AA1436">
        <v>2.1977220525448171</v>
      </c>
      <c r="AB1436">
        <v>1.5243338268674997</v>
      </c>
      <c r="AC1436">
        <v>1.7026220389226432</v>
      </c>
      <c r="AD1436">
        <v>1.7535194242260828</v>
      </c>
      <c r="AE1436">
        <v>1.6426538790231271</v>
      </c>
      <c r="AF1436">
        <v>2.6228211565443798</v>
      </c>
      <c r="AG1436">
        <v>2.510485713144289</v>
      </c>
      <c r="AH1436">
        <v>2.3156438607114223</v>
      </c>
      <c r="AI1436">
        <v>3.0526332579129432</v>
      </c>
      <c r="AJ1436">
        <v>3.8914840544587399</v>
      </c>
      <c r="AK1436">
        <v>6.9346948988194885</v>
      </c>
      <c r="AL1436">
        <v>3.027818427328596</v>
      </c>
      <c r="AM1436">
        <v>2.5716618378878922</v>
      </c>
      <c r="AN1436">
        <v>4.990192863884177</v>
      </c>
      <c r="AO1436">
        <v>5.2610303576395943</v>
      </c>
      <c r="AP1436">
        <v>5.0572843564922918</v>
      </c>
      <c r="AQ1436">
        <v>4.6738755781146786</v>
      </c>
      <c r="AR1436">
        <v>8.1637012300478826</v>
      </c>
      <c r="AS1436">
        <v>5.1064893728063598</v>
      </c>
      <c r="AT1436">
        <v>9.9344309057704141</v>
      </c>
      <c r="AU1436">
        <v>11.211154498264028</v>
      </c>
      <c r="AV1436">
        <v>19.670295000428119</v>
      </c>
      <c r="AW1436">
        <v>12.739581425449234</v>
      </c>
      <c r="AX1436">
        <v>15.078645270113409</v>
      </c>
      <c r="AY1436">
        <v>23.257385077093183</v>
      </c>
      <c r="AZ1436">
        <v>16.959584247298977</v>
      </c>
      <c r="BA1436">
        <v>22.128360583469444</v>
      </c>
      <c r="BB1436">
        <v>23.671033543264105</v>
      </c>
      <c r="BC1436">
        <v>14.883897727012467</v>
      </c>
      <c r="BD1436">
        <v>22.197307289801682</v>
      </c>
      <c r="BE1436">
        <v>16.586826715093618</v>
      </c>
      <c r="BF1436">
        <v>18.442432875737179</v>
      </c>
      <c r="BG1436">
        <v>26.06407994346818</v>
      </c>
      <c r="BH1436">
        <v>28.533270459888751</v>
      </c>
      <c r="BI1436">
        <v>22.968321692175586</v>
      </c>
      <c r="BJ1436">
        <v>17.3875014385684</v>
      </c>
      <c r="BK1436">
        <v>35.863514854199835</v>
      </c>
      <c r="BL1436">
        <v>17.929081536069916</v>
      </c>
    </row>
    <row r="1437" spans="1:65" x14ac:dyDescent="0.2">
      <c r="A1437" t="s">
        <v>3034</v>
      </c>
      <c r="B1437" t="s">
        <v>579</v>
      </c>
      <c r="C1437" t="s">
        <v>6</v>
      </c>
      <c r="D1437" t="s">
        <v>1137</v>
      </c>
    </row>
    <row r="1438" spans="1:65" x14ac:dyDescent="0.2">
      <c r="A1438" t="s">
        <v>3034</v>
      </c>
      <c r="B1438" t="s">
        <v>579</v>
      </c>
      <c r="C1438" t="s">
        <v>2807</v>
      </c>
      <c r="D1438" t="s">
        <v>1178</v>
      </c>
      <c r="O1438">
        <v>-2599000</v>
      </c>
      <c r="P1438">
        <v>-4559000</v>
      </c>
      <c r="Q1438">
        <v>-1643000</v>
      </c>
      <c r="R1438">
        <v>42190000</v>
      </c>
      <c r="S1438">
        <v>-3122000</v>
      </c>
      <c r="T1438">
        <v>-2215000</v>
      </c>
      <c r="U1438">
        <v>-1148000</v>
      </c>
      <c r="V1438">
        <v>-2679000</v>
      </c>
      <c r="W1438">
        <v>-2304000</v>
      </c>
      <c r="X1438">
        <v>-11509000</v>
      </c>
      <c r="Y1438">
        <v>-3341000</v>
      </c>
      <c r="Z1438">
        <v>-1572000</v>
      </c>
      <c r="AA1438">
        <v>-6503000</v>
      </c>
      <c r="AB1438">
        <v>-2258000</v>
      </c>
      <c r="AC1438">
        <v>-3250000</v>
      </c>
      <c r="AD1438">
        <v>-498000</v>
      </c>
      <c r="AE1438">
        <v>27396000</v>
      </c>
      <c r="AF1438">
        <v>49653000</v>
      </c>
      <c r="AG1438">
        <v>-1465000</v>
      </c>
      <c r="AH1438">
        <v>178645000</v>
      </c>
      <c r="AI1438">
        <v>-4163000</v>
      </c>
      <c r="AJ1438">
        <v>81237000</v>
      </c>
      <c r="AK1438">
        <v>59558000</v>
      </c>
      <c r="AL1438">
        <v>452920000</v>
      </c>
      <c r="AM1438">
        <v>454323000</v>
      </c>
      <c r="AN1438">
        <v>427114000</v>
      </c>
      <c r="AO1438">
        <v>1743369000</v>
      </c>
      <c r="AP1438">
        <v>1068424000</v>
      </c>
      <c r="AQ1438">
        <v>1330859000</v>
      </c>
      <c r="AR1438">
        <v>1184000000</v>
      </c>
      <c r="AS1438">
        <v>1362327000</v>
      </c>
      <c r="AT1438">
        <v>2078604000</v>
      </c>
      <c r="AU1438">
        <v>-678790000</v>
      </c>
      <c r="AV1438">
        <v>6088000</v>
      </c>
      <c r="AW1438">
        <v>934048000</v>
      </c>
      <c r="AX1438">
        <v>573989000</v>
      </c>
      <c r="AY1438">
        <v>1217992000</v>
      </c>
      <c r="AZ1438">
        <v>-57532000</v>
      </c>
      <c r="BA1438">
        <v>13824000</v>
      </c>
      <c r="BB1438">
        <v>4858517000</v>
      </c>
      <c r="BC1438">
        <v>367105000</v>
      </c>
      <c r="BD1438">
        <v>4378378000</v>
      </c>
      <c r="BE1438">
        <v>1441965000</v>
      </c>
      <c r="BF1438">
        <v>4456009000</v>
      </c>
      <c r="BG1438">
        <v>6656741000</v>
      </c>
      <c r="BH1438">
        <v>5328634000</v>
      </c>
      <c r="BI1438">
        <v>1109780000</v>
      </c>
      <c r="BJ1438">
        <v>2759838000</v>
      </c>
      <c r="BK1438">
        <v>-1599000000</v>
      </c>
      <c r="BL1438">
        <v>755422000</v>
      </c>
    </row>
    <row r="1439" spans="1:65" x14ac:dyDescent="0.2">
      <c r="A1439" t="s">
        <v>3034</v>
      </c>
      <c r="B1439" t="s">
        <v>579</v>
      </c>
      <c r="C1439" t="s">
        <v>1850</v>
      </c>
      <c r="D1439" t="s">
        <v>3250</v>
      </c>
      <c r="BL1439">
        <v>28.243043073263635</v>
      </c>
    </row>
    <row r="1440" spans="1:65" x14ac:dyDescent="0.2">
      <c r="A1440" t="s">
        <v>3034</v>
      </c>
      <c r="B1440" t="s">
        <v>579</v>
      </c>
      <c r="C1440" t="s">
        <v>3757</v>
      </c>
      <c r="D1440" t="s">
        <v>3613</v>
      </c>
    </row>
    <row r="1441" spans="1:65" x14ac:dyDescent="0.2">
      <c r="A1441" t="s">
        <v>3034</v>
      </c>
      <c r="B1441" t="s">
        <v>579</v>
      </c>
      <c r="C1441" t="s">
        <v>2645</v>
      </c>
      <c r="D1441" t="s">
        <v>715</v>
      </c>
      <c r="AH1441">
        <v>19999.999552965201</v>
      </c>
      <c r="AI1441">
        <v>9999.9997764825803</v>
      </c>
      <c r="AJ1441">
        <v>180000.00715255702</v>
      </c>
      <c r="AK1441">
        <v>189999.99761581398</v>
      </c>
      <c r="AL1441">
        <v>209999.99344348899</v>
      </c>
      <c r="AM1441">
        <v>209999.99344348899</v>
      </c>
      <c r="AN1441">
        <v>219999.99880790699</v>
      </c>
      <c r="AO1441">
        <v>150000.00596046401</v>
      </c>
      <c r="AP1441">
        <v>150000.00596046401</v>
      </c>
      <c r="AQ1441">
        <v>50000.000745058103</v>
      </c>
      <c r="AR1441">
        <v>70000.000298023195</v>
      </c>
      <c r="AS1441">
        <v>70000.000298023195</v>
      </c>
      <c r="AT1441">
        <v>129999.995231628</v>
      </c>
      <c r="AU1441">
        <v>370000.00476837205</v>
      </c>
      <c r="AV1441">
        <v>270000.010728836</v>
      </c>
      <c r="AW1441">
        <v>519999.98092651402</v>
      </c>
      <c r="AX1441">
        <v>469999.99880790699</v>
      </c>
      <c r="AY1441">
        <v>250000</v>
      </c>
      <c r="AZ1441">
        <v>180000.00715255702</v>
      </c>
      <c r="BA1441">
        <v>1419999.95708466</v>
      </c>
      <c r="BB1441">
        <v>1379999.99523163</v>
      </c>
      <c r="BC1441">
        <v>6969999.7901916504</v>
      </c>
      <c r="BD1441">
        <v>8170000.0762939509</v>
      </c>
      <c r="BE1441">
        <v>5369999.8855590802</v>
      </c>
      <c r="BF1441">
        <v>21610000.6103516</v>
      </c>
      <c r="BG1441">
        <v>20040000.915527303</v>
      </c>
      <c r="BH1441">
        <v>15119999.885559101</v>
      </c>
      <c r="BI1441">
        <v>12649999.6185303</v>
      </c>
      <c r="BJ1441">
        <v>9010000.2288818397</v>
      </c>
      <c r="BK1441">
        <v>61669998.168945298</v>
      </c>
      <c r="BL1441">
        <v>24290000.915527303</v>
      </c>
    </row>
    <row r="1442" spans="1:65" x14ac:dyDescent="0.2">
      <c r="A1442" t="s">
        <v>3034</v>
      </c>
      <c r="B1442" t="s">
        <v>579</v>
      </c>
      <c r="C1442" t="s">
        <v>1892</v>
      </c>
      <c r="D1442" t="s">
        <v>3762</v>
      </c>
      <c r="J1442">
        <v>39999.999105930299</v>
      </c>
      <c r="L1442">
        <v>209999.99344348899</v>
      </c>
      <c r="N1442">
        <v>519999.98092651402</v>
      </c>
      <c r="O1442">
        <v>3109999.8950958299</v>
      </c>
      <c r="P1442">
        <v>3500000</v>
      </c>
      <c r="Q1442">
        <v>5070000.1716613797</v>
      </c>
      <c r="R1442">
        <v>4300000.1907348596</v>
      </c>
      <c r="S1442">
        <v>2269999.9809265099</v>
      </c>
      <c r="T1442">
        <v>2369999.8855590797</v>
      </c>
      <c r="U1442">
        <v>3220000.02861023</v>
      </c>
      <c r="V1442">
        <v>4699999.8092651404</v>
      </c>
      <c r="W1442">
        <v>5139999.8664856004</v>
      </c>
      <c r="X1442">
        <v>6909999.8474121103</v>
      </c>
      <c r="Y1442">
        <v>5269999.9809265099</v>
      </c>
      <c r="Z1442">
        <v>4139999.8664856004</v>
      </c>
      <c r="AA1442">
        <v>4929999.8283386203</v>
      </c>
      <c r="AB1442">
        <v>6949999.8092651404</v>
      </c>
      <c r="AC1442">
        <v>7670000.07629395</v>
      </c>
      <c r="AD1442">
        <v>5500000</v>
      </c>
      <c r="AE1442">
        <v>8100000.3814697303</v>
      </c>
      <c r="AF1442">
        <v>4849999.9046325702</v>
      </c>
      <c r="AG1442">
        <v>14710000.038146999</v>
      </c>
      <c r="AH1442">
        <v>10810000.419616699</v>
      </c>
      <c r="AI1442">
        <v>7130000.1144409198</v>
      </c>
      <c r="AJ1442">
        <v>6719999.7901916504</v>
      </c>
      <c r="AK1442">
        <v>9159999.8474121094</v>
      </c>
      <c r="AL1442">
        <v>5880000.1144409198</v>
      </c>
      <c r="AM1442">
        <v>4380000.1144409198</v>
      </c>
      <c r="AN1442">
        <v>3029999.97138977</v>
      </c>
      <c r="AO1442">
        <v>3269999.9809265099</v>
      </c>
      <c r="AP1442">
        <v>-1169999.95708466</v>
      </c>
      <c r="AQ1442">
        <v>7070000.1716613797</v>
      </c>
      <c r="AR1442">
        <v>5699999.8092651404</v>
      </c>
      <c r="AS1442">
        <v>2380000.1144409203</v>
      </c>
      <c r="AT1442">
        <v>4760000.2288818406</v>
      </c>
      <c r="AU1442">
        <v>6119999.8855590802</v>
      </c>
      <c r="AV1442">
        <v>5719999.7901916504</v>
      </c>
      <c r="AW1442">
        <v>9159999.8474121094</v>
      </c>
      <c r="AX1442">
        <v>9109999.6566772498</v>
      </c>
      <c r="AY1442">
        <v>10630000.114440899</v>
      </c>
      <c r="AZ1442">
        <v>20079999.923706099</v>
      </c>
      <c r="BA1442">
        <v>14350000.3814697</v>
      </c>
      <c r="BB1442">
        <v>25280000.6866455</v>
      </c>
      <c r="BC1442">
        <v>22629999.160766602</v>
      </c>
      <c r="BD1442">
        <v>33000000</v>
      </c>
      <c r="BE1442">
        <v>33090000.152587898</v>
      </c>
      <c r="BF1442">
        <v>28889999.3896484</v>
      </c>
      <c r="BG1442">
        <v>34689998.626708999</v>
      </c>
      <c r="BH1442">
        <v>38439998.626708999</v>
      </c>
      <c r="BI1442">
        <v>35490001.678466797</v>
      </c>
      <c r="BJ1442">
        <v>45040000.915527299</v>
      </c>
      <c r="BK1442">
        <v>35310001.373291001</v>
      </c>
      <c r="BL1442">
        <v>45840000.152587898</v>
      </c>
    </row>
    <row r="1443" spans="1:65" x14ac:dyDescent="0.2">
      <c r="A1443" t="s">
        <v>3034</v>
      </c>
      <c r="B1443" t="s">
        <v>579</v>
      </c>
      <c r="C1443" t="s">
        <v>200</v>
      </c>
      <c r="D1443" t="s">
        <v>1116</v>
      </c>
      <c r="O1443">
        <v>0.59735824897226564</v>
      </c>
      <c r="P1443">
        <v>0.55148387478815697</v>
      </c>
      <c r="Q1443">
        <v>0.21285095645311</v>
      </c>
      <c r="R1443">
        <v>0.23112790525579865</v>
      </c>
      <c r="S1443">
        <v>0.33055507040748178</v>
      </c>
      <c r="T1443">
        <v>0.28299783227559072</v>
      </c>
      <c r="U1443">
        <v>0.16295770943318241</v>
      </c>
      <c r="V1443">
        <v>0.33383047334674992</v>
      </c>
      <c r="W1443">
        <v>0.45994775076499161</v>
      </c>
      <c r="X1443">
        <v>0.45453876416639394</v>
      </c>
      <c r="Y1443">
        <v>0.47046179363943841</v>
      </c>
      <c r="Z1443">
        <v>0.7282547220483635</v>
      </c>
      <c r="AA1443">
        <v>0.93923123311675261</v>
      </c>
      <c r="AB1443">
        <v>1.5956695786731243</v>
      </c>
      <c r="AC1443">
        <v>1.5266728275593116</v>
      </c>
      <c r="AD1443">
        <v>2.9317015543861986</v>
      </c>
      <c r="AE1443">
        <v>1.928883734661804</v>
      </c>
      <c r="AF1443">
        <v>0.87701676191762667</v>
      </c>
      <c r="AG1443">
        <v>0.51769140170422023</v>
      </c>
      <c r="AH1443">
        <v>1.4567497007612622</v>
      </c>
      <c r="AI1443">
        <v>1.0450611404254142</v>
      </c>
      <c r="AJ1443">
        <v>0.92911996341091085</v>
      </c>
      <c r="AK1443">
        <v>1.2473684615886456</v>
      </c>
      <c r="AL1443">
        <v>1.4434102630663086</v>
      </c>
      <c r="AM1443">
        <v>1.7704226212553815</v>
      </c>
      <c r="AN1443">
        <v>1.0468022409757367</v>
      </c>
      <c r="AO1443">
        <v>3.2026277172244759</v>
      </c>
      <c r="AP1443">
        <v>5.2149278125977663</v>
      </c>
      <c r="AQ1443">
        <v>2.8735461120261387</v>
      </c>
      <c r="AR1443">
        <v>1.7495931521454142</v>
      </c>
      <c r="AS1443">
        <v>2.439226559301733</v>
      </c>
      <c r="AT1443">
        <v>2.5882265845742722</v>
      </c>
      <c r="AU1443">
        <v>2.178065230014147</v>
      </c>
      <c r="AV1443">
        <v>1.8179082756973077</v>
      </c>
      <c r="AW1443">
        <v>2.6610824756919191</v>
      </c>
      <c r="AX1443">
        <v>7.0288931039488673</v>
      </c>
      <c r="AY1443">
        <v>4.1768868766612135</v>
      </c>
      <c r="AZ1443">
        <v>4.3096739098605328</v>
      </c>
      <c r="BA1443">
        <v>4.3619838957635997</v>
      </c>
      <c r="BB1443">
        <v>3.4573240123481201</v>
      </c>
      <c r="BC1443">
        <v>2.2438302406988972</v>
      </c>
      <c r="BD1443">
        <v>4.3729860032890411</v>
      </c>
      <c r="BE1443">
        <v>4.054762643266991</v>
      </c>
      <c r="BF1443">
        <v>4.2422755528911393</v>
      </c>
      <c r="BG1443">
        <v>4.2425052578444973</v>
      </c>
      <c r="BH1443">
        <v>3.9947754993547089</v>
      </c>
      <c r="BI1443">
        <v>4.8962440559212332</v>
      </c>
      <c r="BJ1443">
        <v>4.4364918287120849</v>
      </c>
      <c r="BK1443">
        <v>3.4515764035195788</v>
      </c>
      <c r="BL1443">
        <v>4.4255620574476673</v>
      </c>
    </row>
    <row r="1444" spans="1:65" x14ac:dyDescent="0.2">
      <c r="A1444" t="s">
        <v>3034</v>
      </c>
      <c r="B1444" t="s">
        <v>579</v>
      </c>
      <c r="C1444" t="s">
        <v>1130</v>
      </c>
      <c r="D1444" t="s">
        <v>3031</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v>0</v>
      </c>
      <c r="AJ1444">
        <v>0</v>
      </c>
      <c r="AK1444">
        <v>0</v>
      </c>
      <c r="AL1444">
        <v>0</v>
      </c>
      <c r="AM1444">
        <v>0</v>
      </c>
      <c r="AN1444">
        <v>0</v>
      </c>
      <c r="AO1444">
        <v>0</v>
      </c>
      <c r="AP1444">
        <v>0</v>
      </c>
      <c r="AQ1444">
        <v>0</v>
      </c>
      <c r="AR1444">
        <v>0</v>
      </c>
    </row>
    <row r="1445" spans="1:65" x14ac:dyDescent="0.2">
      <c r="A1445" t="s">
        <v>3034</v>
      </c>
      <c r="B1445" t="s">
        <v>579</v>
      </c>
      <c r="C1445" t="s">
        <v>656</v>
      </c>
      <c r="D1445" t="s">
        <v>620</v>
      </c>
      <c r="M1445">
        <v>24.691358024679307</v>
      </c>
      <c r="N1445">
        <v>20.848056537097399</v>
      </c>
      <c r="O1445">
        <v>19.760479041935376</v>
      </c>
      <c r="P1445">
        <v>18.903092027003858</v>
      </c>
      <c r="Q1445">
        <v>20.967853778349653</v>
      </c>
      <c r="R1445">
        <v>22.502816980131779</v>
      </c>
      <c r="S1445">
        <v>25.92390410147793</v>
      </c>
      <c r="T1445">
        <v>24.277603174371958</v>
      </c>
      <c r="U1445">
        <v>25.026116761128915</v>
      </c>
      <c r="V1445">
        <v>23.795999995885968</v>
      </c>
      <c r="W1445">
        <v>25.440185223259071</v>
      </c>
      <c r="X1445">
        <v>27.100789430054455</v>
      </c>
      <c r="Y1445">
        <v>20.504445060398382</v>
      </c>
      <c r="Z1445">
        <v>22.083872509278933</v>
      </c>
      <c r="AA1445">
        <v>19.241160143005516</v>
      </c>
      <c r="AB1445">
        <v>24.193548387096776</v>
      </c>
      <c r="AC1445">
        <v>25.346687211093993</v>
      </c>
      <c r="AD1445">
        <v>21.934127540294323</v>
      </c>
      <c r="AE1445">
        <v>36.282660332541568</v>
      </c>
      <c r="AF1445">
        <v>38.970157987126974</v>
      </c>
      <c r="AG1445">
        <v>32.215568862275454</v>
      </c>
      <c r="AH1445">
        <v>31.56549520766773</v>
      </c>
      <c r="AI1445">
        <v>25.942857142857147</v>
      </c>
      <c r="AJ1445">
        <v>28.090507726269315</v>
      </c>
      <c r="AK1445">
        <v>31.583099147068971</v>
      </c>
      <c r="AL1445">
        <v>29.904770112466068</v>
      </c>
      <c r="AM1445">
        <v>32.29320257741707</v>
      </c>
      <c r="AN1445">
        <v>30.697530238595665</v>
      </c>
      <c r="AO1445">
        <v>33.009241983067305</v>
      </c>
      <c r="AP1445">
        <v>32.801435269930046</v>
      </c>
      <c r="AQ1445">
        <v>32.807207335349688</v>
      </c>
      <c r="AR1445">
        <v>32.227990424892447</v>
      </c>
      <c r="AS1445">
        <v>30.853836641260362</v>
      </c>
      <c r="AT1445">
        <v>30.591610800258014</v>
      </c>
      <c r="AU1445">
        <v>30.308478526099599</v>
      </c>
      <c r="AV1445">
        <v>29.777549632899259</v>
      </c>
      <c r="AW1445">
        <v>27.701304495871575</v>
      </c>
      <c r="AX1445">
        <v>28.486457804928474</v>
      </c>
      <c r="AY1445">
        <v>28.147239040015887</v>
      </c>
      <c r="AZ1445">
        <v>25.553047538044204</v>
      </c>
      <c r="BA1445">
        <v>24.93061037453251</v>
      </c>
      <c r="BB1445">
        <v>25.801405151250599</v>
      </c>
      <c r="BC1445">
        <v>24.854310531919452</v>
      </c>
      <c r="BD1445">
        <v>24.982310923769138</v>
      </c>
      <c r="BE1445">
        <v>25.957593668707435</v>
      </c>
      <c r="BF1445">
        <v>26.782148965791553</v>
      </c>
      <c r="BG1445">
        <v>28.871085187477046</v>
      </c>
      <c r="BH1445">
        <v>30.927586838476373</v>
      </c>
      <c r="BI1445">
        <v>32.765860237858028</v>
      </c>
      <c r="BJ1445">
        <v>31.934661073529529</v>
      </c>
      <c r="BK1445">
        <v>32.217069881175128</v>
      </c>
      <c r="BL1445">
        <v>33.143179198597963</v>
      </c>
      <c r="BM1445">
        <v>14.257715540656196</v>
      </c>
    </row>
    <row r="1446" spans="1:65" x14ac:dyDescent="0.2">
      <c r="A1446" t="s">
        <v>3034</v>
      </c>
      <c r="B1446" t="s">
        <v>579</v>
      </c>
      <c r="C1446" t="s">
        <v>492</v>
      </c>
      <c r="D1446" t="s">
        <v>1978</v>
      </c>
      <c r="F1446">
        <v>1476921</v>
      </c>
      <c r="G1446">
        <v>1616500</v>
      </c>
      <c r="H1446">
        <v>1551280</v>
      </c>
      <c r="I1446">
        <v>1826649</v>
      </c>
      <c r="J1446">
        <v>1812755</v>
      </c>
      <c r="K1446">
        <v>1810000</v>
      </c>
      <c r="L1446">
        <v>1776700</v>
      </c>
      <c r="M1446">
        <v>1952100</v>
      </c>
      <c r="N1446">
        <v>1839285</v>
      </c>
      <c r="O1446">
        <v>1888195</v>
      </c>
      <c r="P1446">
        <v>2123548</v>
      </c>
      <c r="Q1446">
        <v>2227384</v>
      </c>
      <c r="R1446">
        <v>2349871</v>
      </c>
      <c r="S1446">
        <v>2854540</v>
      </c>
      <c r="T1446">
        <v>2841330</v>
      </c>
      <c r="U1446">
        <v>2909420</v>
      </c>
      <c r="V1446">
        <v>2672126</v>
      </c>
      <c r="W1446">
        <v>3415824</v>
      </c>
      <c r="X1446">
        <v>3381881</v>
      </c>
      <c r="Y1446">
        <v>3224948</v>
      </c>
      <c r="Z1446">
        <v>3409936</v>
      </c>
      <c r="AA1446">
        <v>3617861</v>
      </c>
      <c r="AB1446">
        <v>3379234</v>
      </c>
      <c r="AC1446">
        <v>3257772</v>
      </c>
      <c r="AD1446">
        <v>3144300</v>
      </c>
      <c r="AE1446">
        <v>3067149</v>
      </c>
      <c r="AF1446">
        <v>3598000</v>
      </c>
      <c r="AG1446">
        <v>3553800</v>
      </c>
      <c r="AH1446">
        <v>4007400</v>
      </c>
      <c r="AI1446">
        <v>4314100</v>
      </c>
      <c r="AJ1446">
        <v>3947987</v>
      </c>
      <c r="AK1446">
        <v>3673752</v>
      </c>
      <c r="AL1446">
        <v>3522063</v>
      </c>
      <c r="AM1446">
        <v>3630600</v>
      </c>
      <c r="AN1446">
        <v>3435232</v>
      </c>
      <c r="AO1446">
        <v>3177419</v>
      </c>
      <c r="AP1446">
        <v>3207192</v>
      </c>
      <c r="AQ1446">
        <v>2892916</v>
      </c>
      <c r="AR1446">
        <v>3411435</v>
      </c>
      <c r="AS1446">
        <v>3623161</v>
      </c>
      <c r="AT1446">
        <v>3553006</v>
      </c>
      <c r="AU1446">
        <v>3625378</v>
      </c>
      <c r="AV1446">
        <v>4289072</v>
      </c>
      <c r="AW1446">
        <v>4442966</v>
      </c>
      <c r="AX1446">
        <v>4102681</v>
      </c>
      <c r="AY1446">
        <v>3689641</v>
      </c>
      <c r="AZ1446">
        <v>4017672</v>
      </c>
      <c r="BA1446">
        <v>4327870</v>
      </c>
      <c r="BB1446">
        <v>4183178</v>
      </c>
      <c r="BC1446">
        <v>3540546</v>
      </c>
      <c r="BD1446">
        <v>3803230</v>
      </c>
      <c r="BE1446">
        <v>4275177</v>
      </c>
      <c r="BF1446">
        <v>3821340</v>
      </c>
      <c r="BG1446">
        <v>4056457</v>
      </c>
      <c r="BH1446">
        <v>4003591</v>
      </c>
      <c r="BI1446">
        <v>4401445</v>
      </c>
      <c r="BJ1446">
        <v>4668591</v>
      </c>
      <c r="BK1446">
        <v>4757682</v>
      </c>
    </row>
    <row r="1447" spans="1:65" x14ac:dyDescent="0.2">
      <c r="A1447" t="s">
        <v>3034</v>
      </c>
      <c r="B1447" t="s">
        <v>579</v>
      </c>
      <c r="C1447" t="s">
        <v>2693</v>
      </c>
      <c r="D1447" t="s">
        <v>3319</v>
      </c>
      <c r="F1447">
        <v>3.1834159531320414</v>
      </c>
      <c r="G1447">
        <v>3.1834159531320414</v>
      </c>
      <c r="H1447">
        <v>3.1996394772420009</v>
      </c>
      <c r="I1447">
        <v>3.1996394772420009</v>
      </c>
      <c r="J1447">
        <v>3.2086525461919786</v>
      </c>
      <c r="K1447">
        <v>3.2176656151419554</v>
      </c>
      <c r="L1447">
        <v>3.2176656151419554</v>
      </c>
      <c r="M1447">
        <v>3.2176656151419554</v>
      </c>
      <c r="N1447">
        <v>3.2194682289319516</v>
      </c>
      <c r="O1447">
        <v>3.2194682289319516</v>
      </c>
      <c r="P1447">
        <v>3.2203695358269488</v>
      </c>
      <c r="Q1447">
        <v>3.2338891392519149</v>
      </c>
      <c r="R1447">
        <v>3.2483100495718795</v>
      </c>
      <c r="S1447">
        <v>3.2618296529968456</v>
      </c>
      <c r="T1447">
        <v>3.2762505633168093</v>
      </c>
      <c r="U1447">
        <v>3.2897701667417754</v>
      </c>
      <c r="V1447">
        <v>3.3041910770617395</v>
      </c>
      <c r="W1447">
        <v>3.317710680486706</v>
      </c>
      <c r="X1447">
        <v>3.3321315908066698</v>
      </c>
      <c r="Y1447">
        <v>3.3456511942316358</v>
      </c>
      <c r="Z1447">
        <v>3.3600721045516</v>
      </c>
      <c r="AA1447">
        <v>3.3735917079765665</v>
      </c>
      <c r="AB1447">
        <v>3.3880126182965298</v>
      </c>
      <c r="AC1447">
        <v>3.4015322217214963</v>
      </c>
      <c r="AD1447">
        <v>3.4159531320414604</v>
      </c>
      <c r="AE1447">
        <v>3.4294727354664261</v>
      </c>
      <c r="AF1447">
        <v>3.4465975664713837</v>
      </c>
      <c r="AG1447">
        <v>3.2798557908968005</v>
      </c>
      <c r="AH1447">
        <v>3.1293375394321767</v>
      </c>
      <c r="AI1447">
        <v>2.978819287967553</v>
      </c>
      <c r="AJ1447">
        <v>2.7381703470031544</v>
      </c>
      <c r="AK1447">
        <v>2.7670121676430823</v>
      </c>
      <c r="AL1447">
        <v>2.6345200540784135</v>
      </c>
      <c r="AM1447">
        <v>2.5525011266336186</v>
      </c>
      <c r="AN1447">
        <v>2.1622352410995944</v>
      </c>
      <c r="AO1447">
        <v>2.1928796755295177</v>
      </c>
      <c r="AP1447">
        <v>2.2884182063992791</v>
      </c>
      <c r="AQ1447">
        <v>2.2992338891392521</v>
      </c>
      <c r="AR1447">
        <v>2.2857142857142856</v>
      </c>
      <c r="AS1447">
        <v>2.5398828301036502</v>
      </c>
      <c r="AT1447">
        <v>2.1937809824245154</v>
      </c>
      <c r="AU1447">
        <v>1.9927895448400179</v>
      </c>
      <c r="AV1447">
        <v>2.0405588102748986</v>
      </c>
      <c r="AW1447">
        <v>2.0171248310049572</v>
      </c>
      <c r="AX1447">
        <v>1.8260477692654349</v>
      </c>
      <c r="AY1447">
        <v>1.7166291122127082</v>
      </c>
      <c r="AZ1447">
        <v>1.8008111762054979</v>
      </c>
      <c r="BA1447">
        <v>1.6493916178458765</v>
      </c>
      <c r="BB1447">
        <v>1.5998197386210005</v>
      </c>
      <c r="BC1447">
        <v>1.5890040558810274</v>
      </c>
      <c r="BD1447">
        <v>1.4294727354664263</v>
      </c>
      <c r="BE1447">
        <v>1.4222622803064444</v>
      </c>
      <c r="BF1447">
        <v>1.51599819738621</v>
      </c>
      <c r="BG1447">
        <v>1.5382604776926543</v>
      </c>
      <c r="BH1447">
        <v>1.5606128886885986</v>
      </c>
      <c r="BI1447">
        <v>1.5828751689950429</v>
      </c>
      <c r="BJ1447">
        <v>5.4249662009914381</v>
      </c>
      <c r="BK1447">
        <v>5.4267688147814335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B149"/>
  <sheetViews>
    <sheetView tabSelected="1" topLeftCell="A110" workbookViewId="0">
      <selection activeCell="E143" sqref="E143"/>
    </sheetView>
  </sheetViews>
  <sheetFormatPr baseColWidth="10" defaultRowHeight="15" x14ac:dyDescent="0.2"/>
  <cols>
    <col min="1" max="1" width="14.5" customWidth="1"/>
    <col min="2" max="4" width="13.1640625" customWidth="1"/>
    <col min="5" max="5" width="32.6640625" customWidth="1"/>
    <col min="6" max="6" width="20.6640625" customWidth="1"/>
    <col min="7" max="7" width="17" customWidth="1"/>
    <col min="8" max="8" width="18.33203125" bestFit="1" customWidth="1"/>
    <col min="9" max="9" width="13.6640625" bestFit="1" customWidth="1"/>
    <col min="10" max="10" width="23" customWidth="1"/>
    <col min="11" max="31" width="13.6640625" bestFit="1" customWidth="1"/>
    <col min="32" max="32" width="14.1640625" bestFit="1" customWidth="1"/>
    <col min="33" max="33" width="13.6640625" bestFit="1" customWidth="1"/>
    <col min="34" max="44" width="14.6640625" bestFit="1" customWidth="1"/>
    <col min="45" max="47" width="16.83203125" bestFit="1" customWidth="1"/>
    <col min="48" max="49" width="14.6640625" bestFit="1" customWidth="1"/>
    <col min="50" max="50" width="16.83203125" bestFit="1" customWidth="1"/>
    <col min="51" max="54" width="14.6640625" bestFit="1" customWidth="1"/>
    <col min="55" max="56" width="17.83203125" bestFit="1" customWidth="1"/>
    <col min="57" max="58" width="16.83203125" bestFit="1" customWidth="1"/>
    <col min="59" max="59" width="18.33203125" bestFit="1" customWidth="1"/>
    <col min="60" max="62" width="17.83203125" bestFit="1" customWidth="1"/>
    <col min="63" max="63" width="17.33203125" bestFit="1" customWidth="1"/>
    <col min="64" max="64" width="15.1640625" bestFit="1" customWidth="1"/>
    <col min="65" max="65" width="14.6640625" bestFit="1" customWidth="1"/>
    <col min="66" max="66" width="15.1640625" bestFit="1" customWidth="1"/>
    <col min="67" max="67" width="14.6640625" bestFit="1" customWidth="1"/>
  </cols>
  <sheetData>
    <row r="3" spans="5:132" x14ac:dyDescent="0.2">
      <c r="BP3" s="5" t="s">
        <v>3034</v>
      </c>
      <c r="BQ3" s="3" t="s">
        <v>579</v>
      </c>
      <c r="BR3" s="3" t="s">
        <v>1528</v>
      </c>
      <c r="BS3" s="8" t="s">
        <v>3238</v>
      </c>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v>3000000</v>
      </c>
      <c r="DD3" s="9">
        <v>83000000</v>
      </c>
      <c r="DE3" s="9">
        <v>100000000</v>
      </c>
      <c r="DF3" s="9">
        <v>65000000</v>
      </c>
      <c r="DG3" s="9">
        <v>70000000</v>
      </c>
      <c r="DH3" s="9">
        <v>42000000</v>
      </c>
      <c r="DI3" s="9"/>
      <c r="DJ3" s="9">
        <v>150700000</v>
      </c>
      <c r="DK3" s="9">
        <v>55300000</v>
      </c>
      <c r="DL3" s="9">
        <v>51000000</v>
      </c>
      <c r="DM3" s="9">
        <v>15280000</v>
      </c>
      <c r="DN3" s="9">
        <v>305000000</v>
      </c>
      <c r="DO3" s="9"/>
      <c r="DP3" s="9"/>
      <c r="DQ3" s="9"/>
      <c r="DR3" s="9"/>
      <c r="DS3" s="9"/>
      <c r="DT3" s="9"/>
      <c r="DU3" s="9">
        <v>129000000</v>
      </c>
      <c r="DV3" s="9"/>
      <c r="DW3" s="9"/>
      <c r="DX3" s="9"/>
      <c r="DY3" s="9"/>
      <c r="DZ3" s="9"/>
      <c r="EA3" s="9"/>
      <c r="EB3" s="10"/>
    </row>
    <row r="9" spans="5:132" x14ac:dyDescent="0.2">
      <c r="BP9" s="5" t="s">
        <v>3034</v>
      </c>
      <c r="BQ9" s="3" t="s">
        <v>579</v>
      </c>
      <c r="BR9" s="3" t="s">
        <v>271</v>
      </c>
      <c r="BS9" s="8" t="s">
        <v>1342</v>
      </c>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v>152000000</v>
      </c>
      <c r="DB9" s="9">
        <v>258000000</v>
      </c>
      <c r="DC9" s="9">
        <v>1273200000</v>
      </c>
      <c r="DD9" s="9">
        <v>273500000</v>
      </c>
      <c r="DE9" s="9">
        <v>310300000</v>
      </c>
      <c r="DF9" s="9"/>
      <c r="DG9" s="9">
        <v>55000000</v>
      </c>
      <c r="DH9" s="9"/>
      <c r="DI9" s="9"/>
      <c r="DJ9" s="9"/>
      <c r="DK9" s="9"/>
      <c r="DL9" s="9"/>
      <c r="DM9" s="9"/>
      <c r="DN9" s="9"/>
      <c r="DO9" s="9">
        <v>3500000</v>
      </c>
      <c r="DP9" s="9">
        <v>37000000</v>
      </c>
      <c r="DQ9" s="9"/>
      <c r="DR9" s="9">
        <v>98716000</v>
      </c>
      <c r="DS9" s="9">
        <v>684000000</v>
      </c>
      <c r="DT9" s="9">
        <v>45000000</v>
      </c>
      <c r="DU9" s="9"/>
      <c r="DV9" s="9">
        <v>384600000</v>
      </c>
      <c r="DW9" s="9">
        <v>59000000</v>
      </c>
      <c r="DX9" s="9">
        <v>65000000</v>
      </c>
      <c r="DY9" s="9"/>
      <c r="DZ9" s="9">
        <v>78000000</v>
      </c>
      <c r="EA9" s="9">
        <v>165200000</v>
      </c>
      <c r="EB9" s="10">
        <v>205230000</v>
      </c>
    </row>
    <row r="10" spans="5:132" x14ac:dyDescent="0.2">
      <c r="BP10" t="s">
        <v>730</v>
      </c>
      <c r="BQ10" s="4" t="s">
        <v>579</v>
      </c>
      <c r="BR10" s="4" t="s">
        <v>3126</v>
      </c>
      <c r="BS10" s="11" t="s">
        <v>2751</v>
      </c>
      <c r="BT10" s="12"/>
      <c r="BU10" s="12"/>
      <c r="BV10" s="12"/>
      <c r="BW10" s="12"/>
      <c r="BX10" s="12"/>
      <c r="BY10" s="12"/>
      <c r="BZ10" s="12"/>
      <c r="CA10" s="12"/>
      <c r="CB10" s="12"/>
      <c r="CC10" s="12"/>
      <c r="CD10" s="12">
        <v>42999999.999755897</v>
      </c>
      <c r="CE10" s="12">
        <v>43128139.999511696</v>
      </c>
      <c r="CF10" s="12">
        <v>18457070</v>
      </c>
      <c r="CG10" s="12">
        <v>23842600</v>
      </c>
      <c r="CH10" s="12">
        <v>40889759.999633797</v>
      </c>
      <c r="CI10" s="12">
        <v>37068850</v>
      </c>
      <c r="CJ10" s="12">
        <v>25000000</v>
      </c>
      <c r="CK10" s="12">
        <v>65000000</v>
      </c>
      <c r="CL10" s="12">
        <v>107000000</v>
      </c>
      <c r="CM10" s="12">
        <v>127000000</v>
      </c>
      <c r="CN10" s="12">
        <v>157137699.99975601</v>
      </c>
      <c r="CO10" s="12">
        <v>265000000</v>
      </c>
      <c r="CP10" s="12">
        <v>366000000</v>
      </c>
      <c r="CQ10" s="12">
        <v>618000000</v>
      </c>
      <c r="CR10" s="12">
        <v>584000000</v>
      </c>
      <c r="CS10" s="12">
        <v>1023000000</v>
      </c>
      <c r="CT10" s="12">
        <v>674000000</v>
      </c>
      <c r="CU10" s="12">
        <v>319000000</v>
      </c>
      <c r="CV10" s="12">
        <v>203000000</v>
      </c>
      <c r="CW10" s="12">
        <v>576000000</v>
      </c>
      <c r="CX10" s="12">
        <v>500000000</v>
      </c>
      <c r="CY10" s="12">
        <v>456900000</v>
      </c>
      <c r="CZ10" s="12">
        <v>728700000</v>
      </c>
      <c r="DA10" s="12">
        <v>959100000</v>
      </c>
      <c r="DB10" s="12">
        <v>1446497261.3358099</v>
      </c>
      <c r="DC10" s="12">
        <v>968368273.64733505</v>
      </c>
      <c r="DD10" s="12">
        <v>3111676589.81669</v>
      </c>
      <c r="DE10" s="12">
        <v>5562216361.6176901</v>
      </c>
      <c r="DF10" s="12">
        <v>2828826261.6125102</v>
      </c>
      <c r="DG10" s="12">
        <v>1507907130.4458899</v>
      </c>
      <c r="DH10" s="12">
        <v>2436459923.4285598</v>
      </c>
      <c r="DI10" s="12">
        <v>2541942612.2073898</v>
      </c>
      <c r="DJ10" s="12">
        <v>2133698124.1494601</v>
      </c>
      <c r="DK10" s="12">
        <v>1720493455.4981301</v>
      </c>
      <c r="DL10" s="12">
        <v>3115635873.5205798</v>
      </c>
      <c r="DM10" s="12">
        <v>10235417315.1376</v>
      </c>
      <c r="DN10" s="12">
        <v>6750625311.1587801</v>
      </c>
      <c r="DO10" s="12">
        <v>8885764397.5629292</v>
      </c>
      <c r="DP10" s="12">
        <v>10564155795.932699</v>
      </c>
      <c r="DQ10" s="12">
        <v>8034746177.0844498</v>
      </c>
      <c r="DR10" s="12">
        <v>6429989612.9941301</v>
      </c>
      <c r="DS10" s="12">
        <v>14647048638.4496</v>
      </c>
      <c r="DT10" s="12">
        <v>15039979138.891399</v>
      </c>
      <c r="DU10" s="12">
        <v>16210419015.9816</v>
      </c>
      <c r="DV10" s="12">
        <v>16168701714.749701</v>
      </c>
      <c r="DW10" s="12">
        <v>11723936973.800501</v>
      </c>
      <c r="DX10" s="12">
        <v>13847802735.2733</v>
      </c>
      <c r="DY10" s="12">
        <v>13836696227.15</v>
      </c>
      <c r="DZ10" s="12">
        <v>11535106719.783199</v>
      </c>
      <c r="EA10" s="12">
        <v>14313590447.1196</v>
      </c>
      <c r="EB10" s="13"/>
    </row>
    <row r="11" spans="5:132" x14ac:dyDescent="0.2">
      <c r="BP11" s="10">
        <v>16147545.862081697</v>
      </c>
      <c r="BQ11" s="3" t="s">
        <v>579</v>
      </c>
      <c r="BR11" s="3" t="s">
        <v>1602</v>
      </c>
      <c r="BS11" s="8" t="s">
        <v>2458</v>
      </c>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v>330700000</v>
      </c>
      <c r="DC11" s="9"/>
      <c r="DD11" s="9"/>
      <c r="DE11" s="9">
        <v>150000000</v>
      </c>
      <c r="DF11" s="9">
        <v>300000000</v>
      </c>
      <c r="DG11" s="9"/>
      <c r="DH11" s="9"/>
      <c r="DI11" s="9"/>
      <c r="DJ11" s="9"/>
      <c r="DK11" s="9"/>
      <c r="DL11" s="9"/>
      <c r="DM11" s="9"/>
      <c r="DN11" s="9">
        <v>683500000</v>
      </c>
      <c r="DO11" s="9"/>
      <c r="DP11" s="9"/>
      <c r="DQ11" s="9"/>
      <c r="DR11" s="9"/>
      <c r="DS11" s="9"/>
      <c r="DT11" s="9"/>
      <c r="DU11" s="9"/>
      <c r="DV11" s="9"/>
      <c r="DW11" s="9"/>
      <c r="DX11" s="9"/>
      <c r="DY11" s="9"/>
      <c r="DZ11" s="9"/>
      <c r="EA11" s="9"/>
      <c r="EB11" s="10"/>
    </row>
    <row r="12" spans="5:132" x14ac:dyDescent="0.2">
      <c r="E12">
        <v>65972734363265.102</v>
      </c>
      <c r="F12">
        <v>70397499423632.094</v>
      </c>
      <c r="G12">
        <v>75905731763674.906</v>
      </c>
      <c r="H12">
        <v>79660105360118.891</v>
      </c>
      <c r="I12">
        <v>86778489034527.797</v>
      </c>
      <c r="J12">
        <v>85664416469419.203</v>
      </c>
      <c r="K12">
        <v>91464618384019.203</v>
      </c>
      <c r="L12">
        <v>93455617998917.297</v>
      </c>
      <c r="M12">
        <v>99339736960508.297</v>
      </c>
      <c r="N12">
        <v>106553444833295</v>
      </c>
      <c r="O12">
        <v>113642630636352</v>
      </c>
      <c r="P12">
        <v>124615461280797</v>
      </c>
      <c r="Q12">
        <v>130216698583984</v>
      </c>
      <c r="R12">
        <v>137323479896894.02</v>
      </c>
      <c r="S12">
        <v>144249343275163</v>
      </c>
      <c r="T12">
        <v>148413613940359</v>
      </c>
      <c r="U12">
        <v>158245443445879</v>
      </c>
      <c r="V12">
        <v>164754879757628</v>
      </c>
      <c r="W12">
        <v>178727068081621</v>
      </c>
      <c r="X12">
        <v>187997194772605</v>
      </c>
      <c r="Y12">
        <v>198090249924403</v>
      </c>
      <c r="Z12">
        <v>204061444101420</v>
      </c>
      <c r="AA12">
        <v>207881925574104</v>
      </c>
      <c r="AB12">
        <v>208540178109372</v>
      </c>
      <c r="AC12">
        <v>214844784639757</v>
      </c>
      <c r="AD12">
        <v>219598730468486</v>
      </c>
      <c r="AE12">
        <v>226174939484292</v>
      </c>
      <c r="AF12">
        <v>235242492228507</v>
      </c>
      <c r="AG12">
        <v>245922064375404</v>
      </c>
      <c r="AH12">
        <v>254676507277620</v>
      </c>
      <c r="AI12">
        <v>262384242927047</v>
      </c>
      <c r="AJ12">
        <v>267126007249000</v>
      </c>
      <c r="AK12">
        <v>278098837893400</v>
      </c>
      <c r="AL12">
        <v>293941113097900</v>
      </c>
      <c r="AM12">
        <v>315402672282400</v>
      </c>
      <c r="AN12">
        <v>333601816671100</v>
      </c>
      <c r="AO12">
        <v>351027806510100</v>
      </c>
      <c r="AP12">
        <v>369554464811200</v>
      </c>
      <c r="AQ12">
        <v>369073585445600</v>
      </c>
      <c r="AR12">
        <v>357214228183100</v>
      </c>
      <c r="AS12">
        <v>362243024221100</v>
      </c>
      <c r="AT12">
        <v>368310373890600</v>
      </c>
      <c r="AU12">
        <v>373877122113100</v>
      </c>
      <c r="AV12">
        <v>384096607507800</v>
      </c>
      <c r="AW12">
        <v>400724693408300</v>
      </c>
      <c r="AX12">
        <v>419077000000000</v>
      </c>
      <c r="AY12">
        <v>444943000000000</v>
      </c>
      <c r="AZ12">
        <v>472591000000000</v>
      </c>
      <c r="BA12">
        <v>492507000000000</v>
      </c>
      <c r="BB12">
        <v>503416000000000</v>
      </c>
      <c r="BC12">
        <v>529002000000000</v>
      </c>
      <c r="BD12">
        <v>558993000000000</v>
      </c>
      <c r="BE12">
        <v>589694000000000</v>
      </c>
      <c r="BF12">
        <v>621266000000000</v>
      </c>
      <c r="BG12">
        <v>648134000000000</v>
      </c>
      <c r="BH12">
        <v>670201000000000</v>
      </c>
      <c r="BI12">
        <v>681101000000000</v>
      </c>
      <c r="BJ12">
        <v>696973000000000</v>
      </c>
      <c r="BK12">
        <v>724648000000000</v>
      </c>
      <c r="BL12">
        <v>755028000000000</v>
      </c>
      <c r="BM12">
        <v>724294416486802</v>
      </c>
      <c r="BP12" s="13">
        <v>87.455041534338548</v>
      </c>
      <c r="BQ12" s="4" t="s">
        <v>579</v>
      </c>
      <c r="BR12" s="4" t="s">
        <v>518</v>
      </c>
      <c r="BS12" s="11" t="s">
        <v>1196</v>
      </c>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v>3166237300000</v>
      </c>
      <c r="DG12" s="12">
        <v>3026152821341.25</v>
      </c>
      <c r="DH12" s="12">
        <v>3510623488308.3999</v>
      </c>
      <c r="DI12" s="12"/>
      <c r="DJ12" s="12"/>
      <c r="DK12" s="12">
        <v>1801754213000</v>
      </c>
      <c r="DL12" s="12"/>
      <c r="DM12" s="12"/>
      <c r="DN12" s="12"/>
      <c r="DO12" s="12"/>
      <c r="DP12" s="12">
        <v>18092169000000</v>
      </c>
      <c r="DQ12" s="12">
        <v>21962716000000</v>
      </c>
      <c r="DR12" s="12">
        <v>8247005000000</v>
      </c>
      <c r="DS12" s="12">
        <v>6781468000000</v>
      </c>
      <c r="DT12" s="12">
        <v>-14040744980000</v>
      </c>
      <c r="DU12" s="12">
        <v>13826669000000</v>
      </c>
      <c r="DV12" s="12">
        <v>13220816000000</v>
      </c>
      <c r="DW12" s="12">
        <v>11438932000000</v>
      </c>
      <c r="DX12" s="12">
        <v>-4257815123537</v>
      </c>
      <c r="DY12" s="12"/>
      <c r="DZ12" s="12"/>
      <c r="EA12" s="12"/>
      <c r="EB12" s="13"/>
    </row>
    <row r="13" spans="5:132" x14ac:dyDescent="0.2">
      <c r="BP13" s="10">
        <f>SUM(EC9:EC21)</f>
        <v>0</v>
      </c>
      <c r="BQ13" s="3" t="s">
        <v>579</v>
      </c>
      <c r="BR13" s="3" t="s">
        <v>3064</v>
      </c>
      <c r="BS13" s="8" t="s">
        <v>2735</v>
      </c>
      <c r="BT13" s="9"/>
      <c r="BU13" s="9"/>
      <c r="BV13" s="9"/>
      <c r="BW13" s="9"/>
      <c r="BX13" s="9"/>
      <c r="BY13" s="9"/>
      <c r="BZ13" s="9"/>
      <c r="CA13" s="9"/>
      <c r="CB13" s="9"/>
      <c r="CC13" s="9"/>
      <c r="CD13" s="9">
        <v>3999999.9999694801</v>
      </c>
      <c r="CE13" s="9">
        <v>3008939.9999694801</v>
      </c>
      <c r="CF13" s="9">
        <v>1085710</v>
      </c>
      <c r="CG13" s="9">
        <v>1192129.99999619</v>
      </c>
      <c r="CH13" s="9">
        <v>6013199.9999389602</v>
      </c>
      <c r="CI13" s="9">
        <v>4000000</v>
      </c>
      <c r="CJ13" s="9">
        <v>11000000</v>
      </c>
      <c r="CK13" s="9">
        <v>22000000</v>
      </c>
      <c r="CL13" s="9">
        <v>41000000</v>
      </c>
      <c r="CM13" s="9">
        <v>24000000</v>
      </c>
      <c r="CN13" s="9">
        <v>106000000</v>
      </c>
      <c r="CO13" s="9">
        <v>37000000</v>
      </c>
      <c r="CP13" s="9">
        <v>29000000</v>
      </c>
      <c r="CQ13" s="9">
        <v>104278999.99902301</v>
      </c>
      <c r="CR13" s="9">
        <v>23000000</v>
      </c>
      <c r="CS13" s="9">
        <v>7000000</v>
      </c>
      <c r="CT13" s="9">
        <v>32000000</v>
      </c>
      <c r="CU13" s="9">
        <v>26000000</v>
      </c>
      <c r="CV13" s="9">
        <v>44000000</v>
      </c>
      <c r="CW13" s="9">
        <v>29000000</v>
      </c>
      <c r="CX13" s="9">
        <v>16000000</v>
      </c>
      <c r="CY13" s="9">
        <v>24300000</v>
      </c>
      <c r="CZ13" s="9">
        <v>50000000</v>
      </c>
      <c r="DA13" s="9">
        <v>240000000</v>
      </c>
      <c r="DB13" s="9">
        <v>148962389.59999999</v>
      </c>
      <c r="DC13" s="9">
        <v>256200396.40000001</v>
      </c>
      <c r="DD13" s="9">
        <v>327927276.89999998</v>
      </c>
      <c r="DE13" s="9">
        <v>809416020.80999994</v>
      </c>
      <c r="DF13" s="9">
        <v>795998232.09000003</v>
      </c>
      <c r="DG13" s="9">
        <v>115536027.23999999</v>
      </c>
      <c r="DH13" s="9">
        <v>325346527.94999999</v>
      </c>
      <c r="DI13" s="9">
        <v>16119450.890000001</v>
      </c>
      <c r="DJ13" s="9">
        <v>856825738.10000002</v>
      </c>
      <c r="DK13" s="9">
        <v>937687150.30999994</v>
      </c>
      <c r="DL13" s="9">
        <v>192449086.93000001</v>
      </c>
      <c r="DM13" s="9">
        <v>4795511444.0600004</v>
      </c>
      <c r="DN13" s="9">
        <v>1267756702.6500001</v>
      </c>
      <c r="DO13" s="9">
        <v>1278796390.79</v>
      </c>
      <c r="DP13" s="9">
        <v>3085124368.1399999</v>
      </c>
      <c r="DQ13" s="9">
        <v>3504657902.9699998</v>
      </c>
      <c r="DR13" s="9">
        <v>5482658781.6999998</v>
      </c>
      <c r="DS13" s="9">
        <v>8419825464.7399998</v>
      </c>
      <c r="DT13" s="9">
        <v>-606202092.79000199</v>
      </c>
      <c r="DU13" s="9">
        <v>7652080603.1499996</v>
      </c>
      <c r="DV13" s="9">
        <v>3898941534.0500002</v>
      </c>
      <c r="DW13" s="9">
        <v>4217736435.9987302</v>
      </c>
      <c r="DX13" s="9">
        <v>4517351920.0259705</v>
      </c>
      <c r="DY13" s="9">
        <v>3689564074.5440001</v>
      </c>
      <c r="DZ13" s="9">
        <v>5126317720.9723101</v>
      </c>
      <c r="EA13" s="9">
        <v>3218668258.4643998</v>
      </c>
      <c r="EB13" s="10">
        <v>1966132118.44976</v>
      </c>
    </row>
    <row r="14" spans="5:132" x14ac:dyDescent="0.2">
      <c r="BP14" s="13">
        <v>65025277649.054466</v>
      </c>
      <c r="BQ14" s="4" t="s">
        <v>579</v>
      </c>
      <c r="BR14" s="4" t="s">
        <v>2342</v>
      </c>
      <c r="BS14" s="11" t="s">
        <v>3593</v>
      </c>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v>3000000</v>
      </c>
      <c r="DD14" s="12">
        <v>83000000</v>
      </c>
      <c r="DE14" s="12">
        <v>100000000</v>
      </c>
      <c r="DF14" s="12">
        <v>65000000</v>
      </c>
      <c r="DG14" s="12">
        <v>70000000</v>
      </c>
      <c r="DH14" s="12">
        <v>42000000</v>
      </c>
      <c r="DI14" s="12"/>
      <c r="DJ14" s="12">
        <v>150700000</v>
      </c>
      <c r="DK14" s="12">
        <v>55300000</v>
      </c>
      <c r="DL14" s="12">
        <v>51000000</v>
      </c>
      <c r="DM14" s="12">
        <v>15280000</v>
      </c>
      <c r="DN14" s="12">
        <v>305000000</v>
      </c>
      <c r="DO14" s="12"/>
      <c r="DP14" s="12"/>
      <c r="DQ14" s="12"/>
      <c r="DR14" s="12"/>
      <c r="DS14" s="12"/>
      <c r="DT14" s="12"/>
      <c r="DU14" s="12">
        <v>129000000</v>
      </c>
      <c r="DV14" s="12"/>
      <c r="DW14" s="12"/>
      <c r="DX14" s="12"/>
      <c r="DY14" s="12"/>
      <c r="DZ14" s="12"/>
      <c r="EA14" s="12"/>
      <c r="EB14" s="13"/>
    </row>
    <row r="15" spans="5:132" x14ac:dyDescent="0.2">
      <c r="F15" s="7"/>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5" t="s">
        <v>3034</v>
      </c>
      <c r="BQ15" s="3" t="s">
        <v>579</v>
      </c>
      <c r="BR15" s="3" t="s">
        <v>2240</v>
      </c>
      <c r="BS15" s="8" t="s">
        <v>597</v>
      </c>
      <c r="BT15" s="9"/>
      <c r="BU15" s="9"/>
      <c r="BV15" s="9"/>
      <c r="BW15" s="9"/>
      <c r="BX15" s="9"/>
      <c r="BY15" s="9"/>
      <c r="BZ15" s="9"/>
      <c r="CA15" s="9"/>
      <c r="CB15" s="9">
        <v>3999999.9999694801</v>
      </c>
      <c r="CC15" s="9">
        <v>2999999.9999694801</v>
      </c>
      <c r="CD15" s="9">
        <v>1999999.9999885601</v>
      </c>
      <c r="CE15" s="9">
        <v>6017879.9999389602</v>
      </c>
      <c r="CF15" s="9">
        <v>1085710</v>
      </c>
      <c r="CG15" s="9">
        <v>-41724549.999755897</v>
      </c>
      <c r="CH15" s="9">
        <v>3607919.9999694801</v>
      </c>
      <c r="CI15" s="9">
        <v>2000000</v>
      </c>
      <c r="CJ15" s="9">
        <v>2000000</v>
      </c>
      <c r="CK15" s="9">
        <v>3000000</v>
      </c>
      <c r="CL15" s="9">
        <v>2000000</v>
      </c>
      <c r="CM15" s="9">
        <v>11000000</v>
      </c>
      <c r="CN15" s="9">
        <v>2603060</v>
      </c>
      <c r="CO15" s="9">
        <v>2000000</v>
      </c>
      <c r="CP15" s="9">
        <v>6624059.9999694796</v>
      </c>
      <c r="CQ15" s="9">
        <v>2000000</v>
      </c>
      <c r="CR15" s="9">
        <v>3000000</v>
      </c>
      <c r="CS15" s="9">
        <v>1000000</v>
      </c>
      <c r="CT15" s="9">
        <v>-30000000</v>
      </c>
      <c r="CU15" s="9">
        <v>-48000000</v>
      </c>
      <c r="CV15" s="9">
        <v>0</v>
      </c>
      <c r="CW15" s="9">
        <v>-179000000</v>
      </c>
      <c r="CX15" s="9">
        <v>4000000</v>
      </c>
      <c r="CY15" s="9">
        <v>-86000000</v>
      </c>
      <c r="CZ15" s="9">
        <v>-125900000</v>
      </c>
      <c r="DA15" s="9">
        <v>-497600000</v>
      </c>
      <c r="DB15" s="9">
        <v>-211869337.91354001</v>
      </c>
      <c r="DC15" s="9">
        <v>-1436556660.15272</v>
      </c>
      <c r="DD15" s="9">
        <v>-1683963823.2254</v>
      </c>
      <c r="DE15" s="9">
        <v>-932667384.94181395</v>
      </c>
      <c r="DF15" s="9">
        <v>-1201743520.93274</v>
      </c>
      <c r="DG15" s="9">
        <v>624809594.03580797</v>
      </c>
      <c r="DH15" s="9">
        <v>-174666889.24318901</v>
      </c>
      <c r="DI15" s="9">
        <v>-1127367087.44187</v>
      </c>
      <c r="DJ15" s="9">
        <v>325829401.70681298</v>
      </c>
      <c r="DK15" s="9">
        <v>1355200338.65534</v>
      </c>
      <c r="DL15" s="9">
        <v>-229541738.03535399</v>
      </c>
      <c r="DM15" s="9">
        <v>1483647015.76349</v>
      </c>
      <c r="DN15" s="9">
        <v>2161464466.72786</v>
      </c>
      <c r="DO15" s="9">
        <v>185515159.613875</v>
      </c>
      <c r="DP15" s="9">
        <v>1011559638.3499399</v>
      </c>
      <c r="DQ15" s="9">
        <v>-3596426673.6208501</v>
      </c>
      <c r="DR15" s="9">
        <v>87969349.726470798</v>
      </c>
      <c r="DS15" s="9">
        <v>-6170778412.4344196</v>
      </c>
      <c r="DT15" s="9">
        <v>-4769352495.3874903</v>
      </c>
      <c r="DU15" s="9">
        <v>-7437998248.8989096</v>
      </c>
      <c r="DV15" s="9">
        <v>-11564821083.192499</v>
      </c>
      <c r="DW15" s="9">
        <v>-9165823213.7551193</v>
      </c>
      <c r="DX15" s="9">
        <v>-4839324487.4797401</v>
      </c>
      <c r="DY15" s="9">
        <v>-1612566088.49898</v>
      </c>
      <c r="DZ15" s="9">
        <v>1297021587.53352</v>
      </c>
      <c r="EA15" s="9">
        <v>250118700.74635601</v>
      </c>
      <c r="EB15" s="10">
        <v>-1345791406.4968801</v>
      </c>
    </row>
    <row r="16" spans="5:132" x14ac:dyDescent="0.2">
      <c r="F16" s="7"/>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6" t="s">
        <v>3034</v>
      </c>
      <c r="BQ16" s="4" t="s">
        <v>579</v>
      </c>
      <c r="BR16" s="4" t="s">
        <v>3383</v>
      </c>
      <c r="BS16" s="11" t="s">
        <v>1649</v>
      </c>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v>282000000</v>
      </c>
      <c r="DB16" s="12">
        <v>258000000</v>
      </c>
      <c r="DC16" s="12">
        <v>1273200000</v>
      </c>
      <c r="DD16" s="12">
        <v>1495200000</v>
      </c>
      <c r="DE16" s="12">
        <v>3382926000</v>
      </c>
      <c r="DF16" s="12">
        <v>597100000</v>
      </c>
      <c r="DG16" s="12">
        <v>263600000.00000003</v>
      </c>
      <c r="DH16" s="12">
        <v>81900000</v>
      </c>
      <c r="DI16" s="12">
        <v>53000000</v>
      </c>
      <c r="DJ16" s="12">
        <v>51300000</v>
      </c>
      <c r="DK16" s="12">
        <v>50700000</v>
      </c>
      <c r="DL16" s="12">
        <v>53000000</v>
      </c>
      <c r="DM16" s="12">
        <v>61700000</v>
      </c>
      <c r="DN16" s="12">
        <v>147600000</v>
      </c>
      <c r="DO16" s="12">
        <v>499100000</v>
      </c>
      <c r="DP16" s="12">
        <v>196300000</v>
      </c>
      <c r="DQ16" s="12">
        <v>142100000</v>
      </c>
      <c r="DR16" s="12">
        <v>235016000</v>
      </c>
      <c r="DS16" s="12">
        <v>684000000</v>
      </c>
      <c r="DT16" s="12">
        <v>45000000</v>
      </c>
      <c r="DU16" s="12">
        <v>1400000000</v>
      </c>
      <c r="DV16" s="12">
        <v>774600000</v>
      </c>
      <c r="DW16" s="12">
        <v>59000000</v>
      </c>
      <c r="DX16" s="12">
        <v>2265000000</v>
      </c>
      <c r="DY16" s="12"/>
      <c r="DZ16" s="12">
        <v>78000000</v>
      </c>
      <c r="EA16" s="12">
        <v>165200000</v>
      </c>
      <c r="EB16" s="13">
        <v>205230000</v>
      </c>
    </row>
    <row r="20" spans="1:67" x14ac:dyDescent="0.2">
      <c r="G20" t="s">
        <v>1019</v>
      </c>
      <c r="H20" t="s">
        <v>1849</v>
      </c>
      <c r="I20" t="s">
        <v>414</v>
      </c>
      <c r="J20" t="s">
        <v>3195</v>
      </c>
      <c r="K20" t="s">
        <v>1739</v>
      </c>
      <c r="L20" t="s">
        <v>2611</v>
      </c>
      <c r="M20" t="s">
        <v>1155</v>
      </c>
      <c r="N20" t="s">
        <v>3974</v>
      </c>
      <c r="O20" t="s">
        <v>2506</v>
      </c>
      <c r="P20" t="s">
        <v>3328</v>
      </c>
      <c r="Q20" t="s">
        <v>2386</v>
      </c>
      <c r="R20" t="s">
        <v>914</v>
      </c>
      <c r="S20" t="s">
        <v>1750</v>
      </c>
      <c r="T20" t="s">
        <v>316</v>
      </c>
      <c r="U20" t="s">
        <v>3114</v>
      </c>
      <c r="V20" t="s">
        <v>1643</v>
      </c>
      <c r="W20" t="s">
        <v>2518</v>
      </c>
      <c r="X20" t="s">
        <v>1059</v>
      </c>
      <c r="Y20" t="s">
        <v>3873</v>
      </c>
      <c r="Z20" t="s">
        <v>2414</v>
      </c>
      <c r="AA20" t="s">
        <v>3742</v>
      </c>
      <c r="AB20" t="s">
        <v>2298</v>
      </c>
      <c r="AC20" t="s">
        <v>825</v>
      </c>
      <c r="AD20" t="s">
        <v>1651</v>
      </c>
      <c r="AE20" t="s">
        <v>219</v>
      </c>
      <c r="AF20" t="s">
        <v>3019</v>
      </c>
      <c r="AG20" t="s">
        <v>1553</v>
      </c>
      <c r="AH20" t="s">
        <v>2418</v>
      </c>
      <c r="AI20" t="s">
        <v>958</v>
      </c>
      <c r="AJ20" t="s">
        <v>3780</v>
      </c>
      <c r="AK20" t="s">
        <v>832</v>
      </c>
      <c r="AL20" t="s">
        <v>3656</v>
      </c>
      <c r="AM20" t="s">
        <v>2200</v>
      </c>
      <c r="AN20" t="s">
        <v>725</v>
      </c>
      <c r="AO20" t="s">
        <v>1565</v>
      </c>
      <c r="AP20" t="s">
        <v>137</v>
      </c>
      <c r="AQ20" t="s">
        <v>2924</v>
      </c>
      <c r="AR20" t="s">
        <v>1458</v>
      </c>
      <c r="AS20" t="s">
        <v>2346</v>
      </c>
      <c r="AT20" t="s">
        <v>866</v>
      </c>
      <c r="AU20" t="s">
        <v>2294</v>
      </c>
      <c r="AV20" t="s">
        <v>808</v>
      </c>
      <c r="AW20" t="s">
        <v>1648</v>
      </c>
      <c r="AX20" t="s">
        <v>214</v>
      </c>
      <c r="AY20" t="s">
        <v>3011</v>
      </c>
      <c r="AZ20" t="s">
        <v>1542</v>
      </c>
      <c r="BA20" t="s">
        <v>2415</v>
      </c>
      <c r="BB20" t="s">
        <v>952</v>
      </c>
      <c r="BC20" t="s">
        <v>3771</v>
      </c>
      <c r="BD20" t="s">
        <v>354</v>
      </c>
      <c r="BE20" t="s">
        <v>3650</v>
      </c>
      <c r="BF20" t="s">
        <v>2189</v>
      </c>
      <c r="BG20" t="s">
        <v>718</v>
      </c>
      <c r="BH20" t="s">
        <v>1556</v>
      </c>
      <c r="BI20" t="s">
        <v>127</v>
      </c>
      <c r="BJ20" t="s">
        <v>2917</v>
      </c>
      <c r="BK20" t="s">
        <v>1448</v>
      </c>
      <c r="BL20" t="s">
        <v>2333</v>
      </c>
      <c r="BM20" t="s">
        <v>859</v>
      </c>
      <c r="BN20" t="s">
        <v>3679</v>
      </c>
    </row>
    <row r="21" spans="1:67" x14ac:dyDescent="0.2">
      <c r="A21" s="2" t="s">
        <v>3034</v>
      </c>
      <c r="B21" s="2" t="s">
        <v>579</v>
      </c>
      <c r="C21" s="2"/>
      <c r="D21" s="2"/>
      <c r="E21" s="2" t="s">
        <v>3948</v>
      </c>
      <c r="F21" s="2" t="s">
        <v>4253</v>
      </c>
      <c r="G21" s="2">
        <v>5226066.1992184063</v>
      </c>
      <c r="H21" s="2">
        <v>5322939.0391329098</v>
      </c>
      <c r="I21" s="2">
        <v>5438637.9064958179</v>
      </c>
      <c r="J21" s="2">
        <v>5446268.4391159816</v>
      </c>
      <c r="K21" s="2">
        <v>5608687.3477703966</v>
      </c>
      <c r="L21" s="2">
        <v>5639914.0194249023</v>
      </c>
      <c r="M21" s="2">
        <v>5764561.191966082</v>
      </c>
      <c r="N21" s="2">
        <v>5834133.0789888529</v>
      </c>
      <c r="O21" s="2">
        <v>6011724.7789579565</v>
      </c>
      <c r="P21" s="2">
        <v>6211454.9522517733</v>
      </c>
      <c r="Q21" s="2">
        <v>6431936.065963584</v>
      </c>
      <c r="R21" s="2">
        <v>6653052.0678134048</v>
      </c>
      <c r="S21" s="2">
        <v>7000256.9769919999</v>
      </c>
      <c r="T21" s="2">
        <v>7306020.8128301268</v>
      </c>
      <c r="U21" s="2">
        <v>7557141.191333944</v>
      </c>
      <c r="V21" s="2">
        <v>7563341.5573030636</v>
      </c>
      <c r="W21" s="2">
        <v>7746309.7571788756</v>
      </c>
      <c r="X21" s="2">
        <v>7890029.9600803815</v>
      </c>
      <c r="Y21" s="2">
        <v>8369032.4152315008</v>
      </c>
      <c r="Z21" s="2">
        <v>8625042.1116281096</v>
      </c>
      <c r="AA21" s="2">
        <v>8781506.1447074898</v>
      </c>
      <c r="AB21" s="2">
        <v>8786740.6751741152</v>
      </c>
      <c r="AC21" s="2">
        <v>8679045.2225617804</v>
      </c>
      <c r="AD21" s="2">
        <v>8627646.9336476326</v>
      </c>
      <c r="AE21" s="2">
        <v>8729149.0053832047</v>
      </c>
      <c r="AF21" s="2">
        <v>8814072.9426665585</v>
      </c>
      <c r="AG21" s="2">
        <v>9137862.3309680261</v>
      </c>
      <c r="AH21" s="2">
        <v>9436198.0956404582</v>
      </c>
      <c r="AI21" s="2">
        <v>9626189.7796118762</v>
      </c>
      <c r="AJ21" s="2">
        <v>9760089.4485367741</v>
      </c>
      <c r="AK21" s="2">
        <v>9979676.6238995232</v>
      </c>
      <c r="AL21" s="2">
        <v>9981694.1012096331</v>
      </c>
      <c r="AM21" s="2">
        <v>10185042.330923712</v>
      </c>
      <c r="AN21" s="2">
        <v>10529008.666528247</v>
      </c>
      <c r="AO21" s="2">
        <v>10933201.309324332</v>
      </c>
      <c r="AP21" s="2">
        <v>11292787.521695327</v>
      </c>
      <c r="AQ21" s="2">
        <v>11321364.240957459</v>
      </c>
      <c r="AR21" s="2">
        <v>11508758.034474945</v>
      </c>
      <c r="AS21" s="2">
        <v>11381096.026924193</v>
      </c>
      <c r="AT21" s="2">
        <v>10725068.354722172</v>
      </c>
      <c r="AU21" s="2">
        <v>10863139.433847595</v>
      </c>
      <c r="AV21" s="2">
        <v>10873652.725643877</v>
      </c>
      <c r="AW21" s="2">
        <v>10977026.466727648</v>
      </c>
      <c r="AX21" s="2">
        <v>11239809.856700454</v>
      </c>
      <c r="AY21" s="2">
        <v>11672633.055726629</v>
      </c>
      <c r="AZ21" s="2">
        <v>12072224.897498064</v>
      </c>
      <c r="BA21" s="2">
        <v>12718137.522178067</v>
      </c>
      <c r="BB21" s="2">
        <v>13408558.767586049</v>
      </c>
      <c r="BC21" s="2">
        <v>13686891.497750806</v>
      </c>
      <c r="BD21" s="2">
        <v>13689726.497313278</v>
      </c>
      <c r="BE21" s="2">
        <v>14155523.977018708</v>
      </c>
      <c r="BF21" s="2">
        <v>14993140.907619948</v>
      </c>
      <c r="BG21" s="2">
        <v>15440127.350367453</v>
      </c>
      <c r="BH21" s="2">
        <v>16086269.180676699</v>
      </c>
      <c r="BI21" s="2">
        <v>16640987.320096068</v>
      </c>
      <c r="BJ21" s="2">
        <v>16933516.526609357</v>
      </c>
      <c r="BK21" s="2">
        <v>17052167.752899799</v>
      </c>
      <c r="BL21" s="2">
        <v>17024302.919469547</v>
      </c>
      <c r="BM21" s="2">
        <v>17196734.600246921</v>
      </c>
      <c r="BN21" s="2">
        <v>17521628.119723137</v>
      </c>
    </row>
    <row r="22" spans="1:67" x14ac:dyDescent="0.2">
      <c r="A22" s="2" t="s">
        <v>3034</v>
      </c>
      <c r="B22" s="2" t="s">
        <v>579</v>
      </c>
      <c r="C22" s="2"/>
      <c r="D22" s="2"/>
      <c r="E22" s="2" t="s">
        <v>3609</v>
      </c>
      <c r="F22" s="2" t="s">
        <v>4254</v>
      </c>
      <c r="G22">
        <v>65972734363265.102</v>
      </c>
      <c r="H22">
        <v>70397499423632.094</v>
      </c>
      <c r="I22">
        <v>75905731763674.906</v>
      </c>
      <c r="J22">
        <v>79660105360118.891</v>
      </c>
      <c r="K22">
        <v>86778489034527.797</v>
      </c>
      <c r="L22">
        <v>85664416469419.203</v>
      </c>
      <c r="M22">
        <v>91464618384019.203</v>
      </c>
      <c r="N22">
        <v>93455617998917.297</v>
      </c>
      <c r="O22">
        <v>99339736960508.297</v>
      </c>
      <c r="P22">
        <v>106553444833295</v>
      </c>
      <c r="Q22">
        <v>113642630636352</v>
      </c>
      <c r="R22">
        <v>124615461280797</v>
      </c>
      <c r="S22">
        <v>130216698583984</v>
      </c>
      <c r="T22">
        <v>137323479896894.02</v>
      </c>
      <c r="U22">
        <v>144249343275163</v>
      </c>
      <c r="V22">
        <v>148413613940359</v>
      </c>
      <c r="W22">
        <v>158245443445879</v>
      </c>
      <c r="X22">
        <v>164754879757628</v>
      </c>
      <c r="Y22">
        <v>178727068081621</v>
      </c>
      <c r="Z22">
        <v>187997194772605</v>
      </c>
      <c r="AA22">
        <v>198090249924403</v>
      </c>
      <c r="AB22">
        <v>204061444101420</v>
      </c>
      <c r="AC22">
        <v>207881925574104</v>
      </c>
      <c r="AD22">
        <v>208540178109372</v>
      </c>
      <c r="AE22">
        <v>214844784639757</v>
      </c>
      <c r="AF22">
        <v>219598730468486</v>
      </c>
      <c r="AG22">
        <v>226174939484292</v>
      </c>
      <c r="AH22">
        <v>235242492228507</v>
      </c>
      <c r="AI22">
        <v>245922064375404</v>
      </c>
      <c r="AJ22">
        <v>254676507277620</v>
      </c>
      <c r="AK22">
        <v>262384242927047</v>
      </c>
      <c r="AL22">
        <v>267126007249000</v>
      </c>
      <c r="AM22">
        <v>278098837893400</v>
      </c>
      <c r="AN22">
        <v>293941113097900</v>
      </c>
      <c r="AO22">
        <v>315402672282400</v>
      </c>
      <c r="AP22">
        <v>333601816671100</v>
      </c>
      <c r="AQ22">
        <v>351027806510100</v>
      </c>
      <c r="AR22">
        <v>369554464811200</v>
      </c>
      <c r="AS22">
        <v>369073585445600</v>
      </c>
      <c r="AT22">
        <v>357214228183100</v>
      </c>
      <c r="AU22">
        <v>362243024221100</v>
      </c>
      <c r="AV22">
        <v>368310373890600</v>
      </c>
      <c r="AW22">
        <v>373877122113100</v>
      </c>
      <c r="AX22">
        <v>384096607507800</v>
      </c>
      <c r="AY22">
        <v>400724693408300</v>
      </c>
      <c r="AZ22">
        <v>419077000000000</v>
      </c>
      <c r="BA22">
        <v>444943000000000</v>
      </c>
      <c r="BB22">
        <v>472591000000000</v>
      </c>
      <c r="BC22">
        <v>492507000000000</v>
      </c>
      <c r="BD22">
        <v>503416000000000</v>
      </c>
      <c r="BE22">
        <v>529002000000000</v>
      </c>
      <c r="BF22">
        <v>558993000000000</v>
      </c>
      <c r="BG22">
        <v>589694000000000</v>
      </c>
      <c r="BH22">
        <v>621266000000000</v>
      </c>
      <c r="BI22">
        <v>648134000000000</v>
      </c>
      <c r="BJ22">
        <v>670201000000000</v>
      </c>
      <c r="BK22">
        <v>681101000000000</v>
      </c>
      <c r="BL22">
        <v>696973000000000</v>
      </c>
      <c r="BM22">
        <v>724648000000000</v>
      </c>
      <c r="BN22">
        <v>755028000000000</v>
      </c>
      <c r="BO22">
        <v>724294416486802</v>
      </c>
    </row>
    <row r="23" spans="1:67" x14ac:dyDescent="0.2">
      <c r="A23" s="2" t="s">
        <v>3034</v>
      </c>
      <c r="B23" s="2" t="s">
        <v>579</v>
      </c>
      <c r="C23" s="2"/>
      <c r="D23" s="2"/>
      <c r="E23" s="2" t="s">
        <v>4252</v>
      </c>
      <c r="F23" s="2" t="s">
        <v>4255</v>
      </c>
      <c r="G23" s="2"/>
      <c r="H23" s="2"/>
      <c r="I23" s="2"/>
      <c r="J23" s="2"/>
      <c r="K23" s="2"/>
      <c r="L23" s="2"/>
      <c r="M23" s="2"/>
      <c r="N23" s="2"/>
      <c r="O23" s="2">
        <f t="shared" ref="O23:AT23" si="0">SUM(CC9:CC21)</f>
        <v>2999999.9999694801</v>
      </c>
      <c r="P23" s="2">
        <f t="shared" si="0"/>
        <v>48999999.999713942</v>
      </c>
      <c r="Q23" s="2">
        <f t="shared" si="0"/>
        <v>52154959.999420136</v>
      </c>
      <c r="R23" s="2">
        <f t="shared" si="0"/>
        <v>20628490</v>
      </c>
      <c r="S23" s="2">
        <f t="shared" si="0"/>
        <v>-16689819.999759708</v>
      </c>
      <c r="T23" s="2">
        <f t="shared" si="0"/>
        <v>50510879.999542236</v>
      </c>
      <c r="U23" s="2">
        <f t="shared" si="0"/>
        <v>43068850</v>
      </c>
      <c r="V23" s="2">
        <f t="shared" si="0"/>
        <v>38000000</v>
      </c>
      <c r="W23" s="2">
        <f t="shared" si="0"/>
        <v>90000000</v>
      </c>
      <c r="X23" s="2">
        <f t="shared" si="0"/>
        <v>150000000</v>
      </c>
      <c r="Y23" s="2">
        <f t="shared" si="0"/>
        <v>162000000</v>
      </c>
      <c r="Z23" s="2">
        <f t="shared" si="0"/>
        <v>265740759.99975601</v>
      </c>
      <c r="AA23" s="2">
        <f t="shared" si="0"/>
        <v>304000000</v>
      </c>
      <c r="AB23" s="2">
        <f t="shared" si="0"/>
        <v>401624059.99996948</v>
      </c>
      <c r="AC23" s="2">
        <f t="shared" si="0"/>
        <v>724278999.99902296</v>
      </c>
      <c r="AD23" s="2">
        <f t="shared" si="0"/>
        <v>610000000</v>
      </c>
      <c r="AE23" s="2">
        <f t="shared" si="0"/>
        <v>1031000000</v>
      </c>
      <c r="AF23" s="2">
        <f t="shared" si="0"/>
        <v>676000000</v>
      </c>
      <c r="AG23" s="2">
        <f t="shared" si="0"/>
        <v>297000000</v>
      </c>
      <c r="AH23" s="2">
        <f t="shared" si="0"/>
        <v>247000000</v>
      </c>
      <c r="AI23" s="2">
        <f t="shared" si="0"/>
        <v>426000000</v>
      </c>
      <c r="AJ23" s="2">
        <f t="shared" si="0"/>
        <v>520000000</v>
      </c>
      <c r="AK23" s="2">
        <f t="shared" si="0"/>
        <v>395200000</v>
      </c>
      <c r="AL23" s="2">
        <f t="shared" si="0"/>
        <v>652800000</v>
      </c>
      <c r="AM23" s="2">
        <f t="shared" si="0"/>
        <v>1135500000</v>
      </c>
      <c r="AN23" s="2">
        <f t="shared" si="0"/>
        <v>2230290313.0222702</v>
      </c>
      <c r="AO23" s="2">
        <f t="shared" si="0"/>
        <v>2337412009.8946152</v>
      </c>
      <c r="AP23" s="2">
        <f t="shared" si="0"/>
        <v>3607340043.4912901</v>
      </c>
      <c r="AQ23" s="2">
        <f t="shared" si="0"/>
        <v>9382190997.4858761</v>
      </c>
      <c r="AR23" s="2">
        <f t="shared" si="0"/>
        <v>3169622480972.7695</v>
      </c>
      <c r="AS23" s="2">
        <f t="shared" si="0"/>
        <v>3028789674092.9717</v>
      </c>
      <c r="AT23" s="2">
        <f t="shared" si="0"/>
        <v>3513334527870.5356</v>
      </c>
      <c r="AU23" s="2">
        <f t="shared" ref="AU23:BN23" si="1">SUM(DI9:DI21)</f>
        <v>1483694975.6555197</v>
      </c>
      <c r="AV23" s="2">
        <f t="shared" si="1"/>
        <v>3518353263.9562731</v>
      </c>
      <c r="AW23" s="2">
        <f t="shared" si="1"/>
        <v>1805873593944.4634</v>
      </c>
      <c r="AX23" s="2">
        <f t="shared" si="1"/>
        <v>3182543222.4152255</v>
      </c>
      <c r="AY23" s="2">
        <f t="shared" si="1"/>
        <v>16591555774.961092</v>
      </c>
      <c r="AZ23" s="2">
        <f t="shared" si="1"/>
        <v>11315946480.53664</v>
      </c>
      <c r="BA23" s="2">
        <f t="shared" si="1"/>
        <v>10852675947.966803</v>
      </c>
      <c r="BB23" s="2">
        <f t="shared" si="1"/>
        <v>18107063139802.426</v>
      </c>
      <c r="BC23" s="2">
        <f t="shared" si="1"/>
        <v>21970801077406.434</v>
      </c>
      <c r="BD23" s="2">
        <f t="shared" si="1"/>
        <v>8259339349744.4209</v>
      </c>
      <c r="BE23" s="2">
        <f t="shared" si="1"/>
        <v>6799732095690.7549</v>
      </c>
      <c r="BF23" s="2">
        <f t="shared" si="1"/>
        <v>-14030990555449.285</v>
      </c>
      <c r="BG23" s="2">
        <f t="shared" si="1"/>
        <v>13844622501370.234</v>
      </c>
      <c r="BH23" s="2">
        <f t="shared" si="1"/>
        <v>13230478022165.607</v>
      </c>
      <c r="BI23" s="2">
        <f t="shared" si="1"/>
        <v>11445825850196.043</v>
      </c>
      <c r="BJ23" s="2">
        <f t="shared" si="1"/>
        <v>-4241959293369.1807</v>
      </c>
      <c r="BK23" s="2">
        <f t="shared" si="1"/>
        <v>15913694213.195021</v>
      </c>
      <c r="BL23" s="2">
        <f t="shared" si="1"/>
        <v>18114446028.289028</v>
      </c>
      <c r="BM23" s="2">
        <f t="shared" si="1"/>
        <v>18112777406.330357</v>
      </c>
      <c r="BN23" s="2">
        <f t="shared" si="1"/>
        <v>1030800711.9528799</v>
      </c>
      <c r="BO23" s="2"/>
    </row>
    <row r="24" spans="1:67" x14ac:dyDescent="0.2">
      <c r="A24" s="2" t="s">
        <v>3034</v>
      </c>
      <c r="B24" s="2" t="s">
        <v>579</v>
      </c>
      <c r="C24" s="2"/>
      <c r="D24" s="2"/>
      <c r="E24" s="2" t="s">
        <v>3405</v>
      </c>
      <c r="F24" s="2" t="s">
        <v>4256</v>
      </c>
      <c r="G24" s="2">
        <v>2449452852.084343</v>
      </c>
      <c r="H24" s="2">
        <v>2584009493.4667153</v>
      </c>
      <c r="I24" s="2">
        <v>2799724576.3201866</v>
      </c>
      <c r="J24" s="2">
        <v>2961061944.0633912</v>
      </c>
      <c r="K24" s="2">
        <v>3000906313.3032813</v>
      </c>
      <c r="L24" s="2">
        <v>3196384128.3086243</v>
      </c>
      <c r="M24" s="2">
        <v>3329969239.7097449</v>
      </c>
      <c r="N24" s="2">
        <v>3417044740.578546</v>
      </c>
      <c r="O24" s="2">
        <v>3531015575.3334484</v>
      </c>
      <c r="P24" s="2">
        <v>3708435623.1787615</v>
      </c>
      <c r="Q24" s="2">
        <v>4058074963.6980376</v>
      </c>
      <c r="R24" s="2">
        <v>5122595250.769927</v>
      </c>
      <c r="S24" s="2">
        <v>4880685838.799901</v>
      </c>
      <c r="T24" s="2">
        <v>5377729440.1755896</v>
      </c>
      <c r="U24" s="2">
        <v>5254248653.1073952</v>
      </c>
      <c r="V24" s="2">
        <v>5375500545.1021481</v>
      </c>
      <c r="W24" s="2">
        <v>5579370147.8189125</v>
      </c>
      <c r="X24" s="2">
        <v>5843865696.5330324</v>
      </c>
      <c r="Y24" s="2">
        <v>6379394886.1766253</v>
      </c>
      <c r="Z24" s="2">
        <v>7169909672.2210884</v>
      </c>
      <c r="AA24" s="2">
        <v>8078110118.1427975</v>
      </c>
      <c r="AB24" s="2">
        <v>8378713767.0465422</v>
      </c>
      <c r="AC24" s="2">
        <v>8767878846.8680401</v>
      </c>
      <c r="AD24" s="2">
        <v>8715276923.1350307</v>
      </c>
      <c r="AE24" s="2">
        <v>9074574808.9724979</v>
      </c>
      <c r="AF24" s="2">
        <v>9482908386.4255524</v>
      </c>
      <c r="AG24" s="2">
        <v>9615601939.7972794</v>
      </c>
      <c r="AH24" s="2">
        <v>10153360024.514359</v>
      </c>
      <c r="AI24" s="2">
        <v>11153539540.466448</v>
      </c>
      <c r="AJ24" s="2">
        <v>11780602021.125732</v>
      </c>
      <c r="AK24" s="2">
        <v>12144357697.110125</v>
      </c>
      <c r="AL24" s="2">
        <v>12539020718.132313</v>
      </c>
      <c r="AM24" s="2">
        <v>13863578763.767233</v>
      </c>
      <c r="AN24" s="2">
        <v>14339819344.448799</v>
      </c>
      <c r="AO24" s="2">
        <v>16523542144.36685</v>
      </c>
      <c r="AP24" s="2">
        <v>17722649328.29546</v>
      </c>
      <c r="AQ24" s="2">
        <v>21965345540.397469</v>
      </c>
      <c r="AR24" s="2">
        <v>25426350047.661026</v>
      </c>
      <c r="AS24" s="2">
        <v>25948933373.493652</v>
      </c>
      <c r="AT24" s="2">
        <v>26892823715.006062</v>
      </c>
      <c r="AU24" s="2">
        <v>26817379972.52586</v>
      </c>
      <c r="AV24" s="2">
        <v>27411434016.749138</v>
      </c>
      <c r="AW24" s="2">
        <v>27254920267.582142</v>
      </c>
      <c r="AX24" s="2">
        <v>27751225947.987144</v>
      </c>
      <c r="AY24" s="2">
        <v>29524660548.147976</v>
      </c>
      <c r="AZ24" s="2">
        <v>31053258104.582554</v>
      </c>
      <c r="BA24" s="2">
        <v>32672219440.08115</v>
      </c>
      <c r="BB24" s="2">
        <v>34164982099.659164</v>
      </c>
      <c r="BC24" s="2">
        <v>35769823303.58622</v>
      </c>
      <c r="BD24" s="2">
        <v>37473505428.514015</v>
      </c>
      <c r="BE24" s="2">
        <v>39431791175.841011</v>
      </c>
      <c r="BF24" s="2">
        <v>41985769973.842056</v>
      </c>
      <c r="BG24" s="2">
        <v>44004066280.348068</v>
      </c>
      <c r="BH24" s="2">
        <v>47918431504.444008</v>
      </c>
      <c r="BI24" s="2">
        <v>50159119883.201668</v>
      </c>
      <c r="BJ24" s="2">
        <v>52592195054.621468</v>
      </c>
      <c r="BK24" s="2">
        <v>53551481493.262497</v>
      </c>
      <c r="BL24" s="2">
        <v>55502265920.692116</v>
      </c>
      <c r="BM24" s="2">
        <v>59582542690.753571</v>
      </c>
      <c r="BN24" s="2">
        <v>62725154473.642914</v>
      </c>
      <c r="BO24" s="2"/>
    </row>
    <row r="25" spans="1:67" x14ac:dyDescent="0.2">
      <c r="F25" s="7"/>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x14ac:dyDescent="0.2">
      <c r="F26" s="7"/>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x14ac:dyDescent="0.2">
      <c r="A27" s="2" t="s">
        <v>4257</v>
      </c>
      <c r="B27" s="2" t="s">
        <v>4259</v>
      </c>
      <c r="C27" s="2" t="s">
        <v>4262</v>
      </c>
      <c r="D27" s="2" t="s">
        <v>4263</v>
      </c>
      <c r="E27" s="2" t="s">
        <v>4258</v>
      </c>
      <c r="F27" s="2" t="s">
        <v>4261</v>
      </c>
      <c r="G27" s="2" t="s">
        <v>4260</v>
      </c>
      <c r="H27" s="2" t="s">
        <v>4264</v>
      </c>
      <c r="I27" s="2" t="s">
        <v>4265</v>
      </c>
      <c r="J27" s="2" t="s">
        <v>4266</v>
      </c>
      <c r="K27" s="2"/>
      <c r="L27" t="s">
        <v>4267</v>
      </c>
      <c r="M27" t="s">
        <v>4259</v>
      </c>
      <c r="N27" t="s">
        <v>4262</v>
      </c>
      <c r="O27" t="s">
        <v>4263</v>
      </c>
      <c r="P27" t="s">
        <v>4258</v>
      </c>
      <c r="Q27" t="s">
        <v>4261</v>
      </c>
      <c r="R27" t="s">
        <v>4260</v>
      </c>
      <c r="S27" t="s">
        <v>4264</v>
      </c>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x14ac:dyDescent="0.2">
      <c r="A28" s="2" t="s">
        <v>1019</v>
      </c>
      <c r="B28" s="2">
        <v>5226066.1992184063</v>
      </c>
      <c r="C28" s="2"/>
      <c r="D28" s="2"/>
      <c r="E28">
        <v>65972734363265.102</v>
      </c>
      <c r="F28" s="2">
        <v>0</v>
      </c>
      <c r="G28" s="2">
        <v>2449452852.084343</v>
      </c>
      <c r="H28" s="2"/>
      <c r="I28" s="2">
        <f>C28-D28</f>
        <v>0</v>
      </c>
      <c r="J28" s="2">
        <f>E28+F28+G28</f>
        <v>65975183816117.188</v>
      </c>
      <c r="M28">
        <f>_xlfn.VAR.P(B28:B87)</f>
        <v>12314187179171.021</v>
      </c>
      <c r="N28">
        <f>_xlfn.VAR.P(C28:C87)</f>
        <v>10927494060011.549</v>
      </c>
      <c r="O28">
        <f t="shared" ref="O28:S28" si="2">_xlfn.VAR.P(D28:D87)</f>
        <v>9479925237479.2441</v>
      </c>
      <c r="P28">
        <f t="shared" si="2"/>
        <v>3.676836789477294E+28</v>
      </c>
      <c r="Q28">
        <f t="shared" si="2"/>
        <v>2.5770265765060499E+25</v>
      </c>
      <c r="R28">
        <f t="shared" si="2"/>
        <v>2.9505992846006816E+20</v>
      </c>
      <c r="S28">
        <f t="shared" si="2"/>
        <v>2.4404373616586641E+20</v>
      </c>
    </row>
    <row r="29" spans="1:67" x14ac:dyDescent="0.2">
      <c r="A29" s="2" t="s">
        <v>1849</v>
      </c>
      <c r="B29" s="2">
        <v>5322939.0391329098</v>
      </c>
      <c r="C29" s="2">
        <v>5226066.1992184063</v>
      </c>
      <c r="D29" s="2"/>
      <c r="E29">
        <v>70397499423632.094</v>
      </c>
      <c r="F29" s="2">
        <v>0</v>
      </c>
      <c r="G29" s="2">
        <v>2584009493.4667153</v>
      </c>
      <c r="H29" s="2">
        <v>2449452852.084343</v>
      </c>
      <c r="I29" s="2">
        <f t="shared" ref="I29:I87" si="3">C29-D29</f>
        <v>5226066.1992184063</v>
      </c>
      <c r="J29" s="2">
        <f t="shared" ref="J29:J87" si="4">E29+F29+G29</f>
        <v>70400083433125.562</v>
      </c>
    </row>
    <row r="30" spans="1:67" x14ac:dyDescent="0.2">
      <c r="A30" s="2" t="s">
        <v>414</v>
      </c>
      <c r="B30" s="2">
        <v>5438637.9064958179</v>
      </c>
      <c r="C30" s="2">
        <v>5322939.0391329098</v>
      </c>
      <c r="D30" s="2">
        <v>5226066.1992184063</v>
      </c>
      <c r="E30">
        <v>75905731763674.906</v>
      </c>
      <c r="F30" s="2">
        <v>0</v>
      </c>
      <c r="G30" s="2">
        <v>2799724576.3201866</v>
      </c>
      <c r="H30" s="2">
        <v>2584009493.4667153</v>
      </c>
      <c r="I30" s="2">
        <f t="shared" si="3"/>
        <v>96872.839914503507</v>
      </c>
      <c r="J30" s="2">
        <f t="shared" si="4"/>
        <v>75908531488251.219</v>
      </c>
      <c r="L30" t="s">
        <v>4268</v>
      </c>
      <c r="M30" t="s">
        <v>4259</v>
      </c>
      <c r="N30" t="s">
        <v>4262</v>
      </c>
      <c r="O30" t="s">
        <v>4263</v>
      </c>
      <c r="P30" t="s">
        <v>4258</v>
      </c>
      <c r="Q30" t="s">
        <v>4261</v>
      </c>
      <c r="R30" t="s">
        <v>4260</v>
      </c>
      <c r="S30" t="s">
        <v>4264</v>
      </c>
    </row>
    <row r="31" spans="1:67" x14ac:dyDescent="0.2">
      <c r="A31" s="2" t="s">
        <v>3195</v>
      </c>
      <c r="B31" s="2">
        <v>5446268.4391159816</v>
      </c>
      <c r="C31" s="2">
        <v>5438637.9064958179</v>
      </c>
      <c r="D31" s="2">
        <v>5322939.0391329098</v>
      </c>
      <c r="E31">
        <v>79660105360118.891</v>
      </c>
      <c r="F31" s="2">
        <v>0</v>
      </c>
      <c r="G31" s="2">
        <v>2961061944.0633912</v>
      </c>
      <c r="H31" s="2">
        <v>2799724576.3201866</v>
      </c>
      <c r="I31" s="2">
        <f t="shared" si="3"/>
        <v>115698.86736290809</v>
      </c>
      <c r="J31" s="2">
        <f t="shared" si="4"/>
        <v>79663066422062.953</v>
      </c>
      <c r="M31">
        <f>_xlfn.VAR.S(B28:B87)</f>
        <v>12522902216106.119</v>
      </c>
      <c r="N31">
        <f t="shared" ref="N31:S31" si="5">_xlfn.VAR.S(C28:C87)</f>
        <v>11119204482117.018</v>
      </c>
      <c r="O31">
        <f t="shared" si="5"/>
        <v>9652287514524.3281</v>
      </c>
      <c r="P31">
        <f t="shared" si="5"/>
        <v>3.7391560570955515E+28</v>
      </c>
      <c r="Q31">
        <f t="shared" si="5"/>
        <v>2.6207049930569998E+25</v>
      </c>
      <c r="R31">
        <f t="shared" si="5"/>
        <v>3.000609441966795E+20</v>
      </c>
      <c r="S31">
        <f t="shared" si="5"/>
        <v>2.4832520522140798E+20</v>
      </c>
    </row>
    <row r="32" spans="1:67" x14ac:dyDescent="0.2">
      <c r="A32" s="2" t="s">
        <v>1739</v>
      </c>
      <c r="B32" s="2">
        <v>5608687.3477703966</v>
      </c>
      <c r="C32" s="2">
        <v>5446268.4391159816</v>
      </c>
      <c r="D32" s="2">
        <v>5438637.9064958179</v>
      </c>
      <c r="E32">
        <v>86778489034527.797</v>
      </c>
      <c r="F32" s="2">
        <v>0</v>
      </c>
      <c r="G32" s="2">
        <v>3000906313.3032813</v>
      </c>
      <c r="H32" s="2">
        <v>2961061944.0633912</v>
      </c>
      <c r="I32" s="2">
        <f t="shared" si="3"/>
        <v>7630.5326201636344</v>
      </c>
      <c r="J32" s="2">
        <f t="shared" si="4"/>
        <v>86781489940841.094</v>
      </c>
    </row>
    <row r="33" spans="1:29" ht="16" thickBot="1" x14ac:dyDescent="0.25">
      <c r="A33" s="2" t="s">
        <v>2611</v>
      </c>
      <c r="B33" s="2">
        <v>5639914.0194249023</v>
      </c>
      <c r="C33" s="2">
        <v>5608687.3477703966</v>
      </c>
      <c r="D33" s="2">
        <v>5446268.4391159816</v>
      </c>
      <c r="E33">
        <v>85664416469419.203</v>
      </c>
      <c r="F33" s="2">
        <v>0</v>
      </c>
      <c r="G33" s="2">
        <v>3196384128.3086243</v>
      </c>
      <c r="H33" s="2">
        <v>3000906313.3032813</v>
      </c>
      <c r="I33" s="2">
        <f t="shared" si="3"/>
        <v>162418.90865441505</v>
      </c>
      <c r="J33" s="2">
        <f t="shared" si="4"/>
        <v>85667612853547.516</v>
      </c>
    </row>
    <row r="34" spans="1:29" x14ac:dyDescent="0.2">
      <c r="A34" s="2" t="s">
        <v>1155</v>
      </c>
      <c r="B34" s="2">
        <v>5764561.191966082</v>
      </c>
      <c r="C34" s="2">
        <v>5639914.0194249023</v>
      </c>
      <c r="D34" s="2">
        <v>5608687.3477703966</v>
      </c>
      <c r="E34">
        <v>91464618384019.203</v>
      </c>
      <c r="F34" s="2">
        <v>0</v>
      </c>
      <c r="G34" s="2">
        <v>3329969239.7097449</v>
      </c>
      <c r="H34" s="2">
        <v>3196384128.3086243</v>
      </c>
      <c r="I34" s="2">
        <f t="shared" si="3"/>
        <v>31226.671654505655</v>
      </c>
      <c r="J34" s="2">
        <f t="shared" si="4"/>
        <v>91467948353258.906</v>
      </c>
      <c r="L34" s="16"/>
      <c r="M34" s="16" t="s">
        <v>4259</v>
      </c>
      <c r="N34" s="16" t="s">
        <v>4262</v>
      </c>
      <c r="O34" s="16" t="s">
        <v>4263</v>
      </c>
      <c r="P34" s="16" t="s">
        <v>4258</v>
      </c>
      <c r="Q34" s="16" t="s">
        <v>4261</v>
      </c>
      <c r="R34" s="16" t="s">
        <v>4260</v>
      </c>
      <c r="S34" s="16" t="s">
        <v>4264</v>
      </c>
      <c r="T34" s="16" t="s">
        <v>4265</v>
      </c>
      <c r="U34" s="16" t="s">
        <v>4266</v>
      </c>
    </row>
    <row r="35" spans="1:29" x14ac:dyDescent="0.2">
      <c r="A35" s="2" t="s">
        <v>3974</v>
      </c>
      <c r="B35" s="2">
        <v>5834133.0789888529</v>
      </c>
      <c r="C35" s="2">
        <v>5764561.191966082</v>
      </c>
      <c r="D35" s="2">
        <v>5639914.0194249023</v>
      </c>
      <c r="E35">
        <v>93455617998917.297</v>
      </c>
      <c r="F35" s="2">
        <v>0</v>
      </c>
      <c r="G35" s="2">
        <v>3417044740.578546</v>
      </c>
      <c r="H35" s="2">
        <v>3329969239.7097449</v>
      </c>
      <c r="I35" s="2">
        <f t="shared" si="3"/>
        <v>124647.17254117969</v>
      </c>
      <c r="J35" s="2">
        <f t="shared" si="4"/>
        <v>93459035043657.875</v>
      </c>
      <c r="L35" s="14" t="s">
        <v>4259</v>
      </c>
      <c r="M35" s="14">
        <v>1</v>
      </c>
      <c r="N35" s="14"/>
      <c r="O35" s="14"/>
      <c r="P35" s="14"/>
      <c r="Q35" s="14"/>
      <c r="R35" s="14"/>
      <c r="S35" s="14"/>
      <c r="T35" s="14"/>
      <c r="U35" s="14"/>
    </row>
    <row r="36" spans="1:29" x14ac:dyDescent="0.2">
      <c r="A36" s="2" t="s">
        <v>2506</v>
      </c>
      <c r="B36" s="2">
        <v>6011724.7789579565</v>
      </c>
      <c r="C36" s="2">
        <v>5834133.0789888529</v>
      </c>
      <c r="D36" s="2">
        <v>5764561.191966082</v>
      </c>
      <c r="E36">
        <v>99339736960508.297</v>
      </c>
      <c r="F36" s="2">
        <f>O$23</f>
        <v>2999999.9999694801</v>
      </c>
      <c r="G36" s="2">
        <v>3531015575.3334484</v>
      </c>
      <c r="H36" s="2">
        <v>3417044740.578546</v>
      </c>
      <c r="I36" s="2">
        <f t="shared" si="3"/>
        <v>69571.887022770941</v>
      </c>
      <c r="J36" s="2">
        <f t="shared" si="4"/>
        <v>99343270976083.625</v>
      </c>
      <c r="L36" s="14" t="s">
        <v>4262</v>
      </c>
      <c r="M36" s="14">
        <v>0.99783918126574755</v>
      </c>
      <c r="N36" s="14">
        <v>1</v>
      </c>
      <c r="O36" s="14"/>
      <c r="P36" s="14"/>
      <c r="Q36" s="14"/>
      <c r="R36" s="14"/>
      <c r="S36" s="14"/>
      <c r="T36" s="14"/>
      <c r="U36" s="14"/>
    </row>
    <row r="37" spans="1:29" x14ac:dyDescent="0.2">
      <c r="A37" s="2" t="s">
        <v>3328</v>
      </c>
      <c r="B37" s="2">
        <v>6211454.9522517733</v>
      </c>
      <c r="C37" s="2">
        <v>6011724.7789579565</v>
      </c>
      <c r="D37" s="2">
        <v>5834133.0789888529</v>
      </c>
      <c r="E37">
        <v>106553444833295</v>
      </c>
      <c r="F37" s="2">
        <f>P$23</f>
        <v>48999999.999713942</v>
      </c>
      <c r="G37" s="2">
        <v>3708435623.1787615</v>
      </c>
      <c r="H37" s="2">
        <v>3531015575.3334484</v>
      </c>
      <c r="I37" s="2">
        <f t="shared" si="3"/>
        <v>177591.69996910356</v>
      </c>
      <c r="J37" s="2">
        <f t="shared" si="4"/>
        <v>106557202268918.17</v>
      </c>
      <c r="L37" s="14" t="s">
        <v>4263</v>
      </c>
      <c r="M37" s="14">
        <v>0.99294523635494902</v>
      </c>
      <c r="N37" s="14">
        <v>0.99763169275650654</v>
      </c>
      <c r="O37" s="14">
        <v>1</v>
      </c>
      <c r="P37" s="14"/>
      <c r="Q37" s="14"/>
      <c r="R37" s="14"/>
      <c r="S37" s="14"/>
      <c r="T37" s="14"/>
      <c r="U37" s="14"/>
    </row>
    <row r="38" spans="1:29" x14ac:dyDescent="0.2">
      <c r="A38" s="2" t="s">
        <v>2386</v>
      </c>
      <c r="B38" s="2">
        <v>6431936.065963584</v>
      </c>
      <c r="C38" s="2">
        <v>6211454.9522517733</v>
      </c>
      <c r="D38" s="2">
        <v>6011724.7789579565</v>
      </c>
      <c r="E38">
        <v>113642630636352</v>
      </c>
      <c r="F38" s="2">
        <f>Q$23</f>
        <v>52154959.999420136</v>
      </c>
      <c r="G38" s="2">
        <v>4058074963.6980376</v>
      </c>
      <c r="H38" s="2">
        <v>3708435623.1787615</v>
      </c>
      <c r="I38" s="2">
        <f t="shared" si="3"/>
        <v>199730.17329381686</v>
      </c>
      <c r="J38" s="2">
        <f t="shared" si="4"/>
        <v>113646740866275.7</v>
      </c>
      <c r="L38" s="14" t="s">
        <v>4258</v>
      </c>
      <c r="M38" s="14">
        <v>6.281378282789328E-2</v>
      </c>
      <c r="N38" s="14">
        <v>4.0974837828062639E-2</v>
      </c>
      <c r="O38" s="14">
        <v>3.6869967592001555E-2</v>
      </c>
      <c r="P38" s="14">
        <v>1</v>
      </c>
      <c r="Q38" s="14"/>
      <c r="R38" s="14"/>
      <c r="S38" s="14"/>
      <c r="T38" s="14"/>
      <c r="U38" s="14"/>
    </row>
    <row r="39" spans="1:29" x14ac:dyDescent="0.2">
      <c r="A39" s="2" t="s">
        <v>914</v>
      </c>
      <c r="B39" s="2">
        <v>6653052.0678134048</v>
      </c>
      <c r="C39" s="2">
        <v>6431936.065963584</v>
      </c>
      <c r="D39" s="2">
        <v>6211454.9522517733</v>
      </c>
      <c r="E39">
        <v>124615461280797</v>
      </c>
      <c r="F39" s="2">
        <f>R23</f>
        <v>20628490</v>
      </c>
      <c r="G39" s="2">
        <v>5122595250.769927</v>
      </c>
      <c r="H39" s="2">
        <v>4058074963.6980376</v>
      </c>
      <c r="I39" s="2">
        <f t="shared" si="3"/>
        <v>220481.11371181067</v>
      </c>
      <c r="J39" s="2">
        <f t="shared" si="4"/>
        <v>124620604504537.77</v>
      </c>
      <c r="L39" s="14" t="s">
        <v>4261</v>
      </c>
      <c r="M39" s="14">
        <v>0.27985272586332643</v>
      </c>
      <c r="N39" s="14">
        <v>0.27822064543823516</v>
      </c>
      <c r="O39" s="14">
        <v>0.27218692645060316</v>
      </c>
      <c r="P39" s="14">
        <v>-7.1176296892842661E-2</v>
      </c>
      <c r="Q39" s="14">
        <v>1</v>
      </c>
      <c r="R39" s="14"/>
      <c r="S39" s="14"/>
      <c r="T39" s="14"/>
      <c r="U39" s="14"/>
    </row>
    <row r="40" spans="1:29" x14ac:dyDescent="0.2">
      <c r="A40" s="2" t="s">
        <v>1750</v>
      </c>
      <c r="B40" s="2">
        <v>7000256.9769919999</v>
      </c>
      <c r="C40" s="2">
        <v>6653052.0678134048</v>
      </c>
      <c r="D40" s="2">
        <v>6431936.065963584</v>
      </c>
      <c r="E40">
        <v>130216698583984</v>
      </c>
      <c r="F40" s="2">
        <f>S23</f>
        <v>-16689819.999759708</v>
      </c>
      <c r="G40" s="2">
        <v>4880685838.799901</v>
      </c>
      <c r="H40" s="2">
        <v>5122595250.769927</v>
      </c>
      <c r="I40" s="2">
        <f t="shared" si="3"/>
        <v>221116.00184982084</v>
      </c>
      <c r="J40" s="2">
        <f t="shared" si="4"/>
        <v>130221562580002.8</v>
      </c>
      <c r="L40" s="14" t="s">
        <v>4260</v>
      </c>
      <c r="M40" s="14">
        <v>0.96959793552456985</v>
      </c>
      <c r="N40" s="14">
        <v>0.9699404778697801</v>
      </c>
      <c r="O40" s="14">
        <v>0.96745585425697378</v>
      </c>
      <c r="P40" s="14">
        <v>0.21023495724587005</v>
      </c>
      <c r="Q40" s="14">
        <v>0.26952625535444819</v>
      </c>
      <c r="R40" s="14">
        <v>1</v>
      </c>
      <c r="S40" s="14"/>
      <c r="T40" s="14"/>
      <c r="U40" s="14"/>
    </row>
    <row r="41" spans="1:29" x14ac:dyDescent="0.2">
      <c r="A41" s="2" t="s">
        <v>316</v>
      </c>
      <c r="B41" s="2">
        <v>7306020.8128301268</v>
      </c>
      <c r="C41" s="2">
        <v>7000256.9769919999</v>
      </c>
      <c r="D41" s="2">
        <v>6653052.0678134048</v>
      </c>
      <c r="E41">
        <v>137323479896894.02</v>
      </c>
      <c r="F41" s="2">
        <f>T23</f>
        <v>50510879.999542236</v>
      </c>
      <c r="G41" s="2">
        <v>5377729440.1755896</v>
      </c>
      <c r="H41" s="2">
        <v>4880685838.799901</v>
      </c>
      <c r="I41" s="2">
        <f t="shared" si="3"/>
        <v>347204.90917859506</v>
      </c>
      <c r="J41" s="2">
        <f t="shared" si="4"/>
        <v>137328908137214.19</v>
      </c>
      <c r="L41" s="14" t="s">
        <v>4264</v>
      </c>
      <c r="M41" s="14">
        <v>0.96554202437445158</v>
      </c>
      <c r="N41" s="14">
        <v>0.96694546745661358</v>
      </c>
      <c r="O41" s="14">
        <v>0.96482525621113757</v>
      </c>
      <c r="P41" s="14">
        <v>0.17443998461635662</v>
      </c>
      <c r="Q41" s="14">
        <v>0.28907804793272629</v>
      </c>
      <c r="R41" s="14">
        <v>0.99881782564927113</v>
      </c>
      <c r="S41" s="14">
        <v>1</v>
      </c>
      <c r="T41" s="14"/>
      <c r="U41" s="14"/>
    </row>
    <row r="42" spans="1:29" x14ac:dyDescent="0.2">
      <c r="A42" s="2" t="s">
        <v>3114</v>
      </c>
      <c r="B42" s="2">
        <v>7557141.191333944</v>
      </c>
      <c r="C42" s="2">
        <v>7306020.8128301268</v>
      </c>
      <c r="D42" s="2">
        <v>7000256.9769919999</v>
      </c>
      <c r="E42">
        <v>144249343275163</v>
      </c>
      <c r="F42" s="2">
        <f>U23</f>
        <v>43068850</v>
      </c>
      <c r="G42" s="2">
        <v>5254248653.1073952</v>
      </c>
      <c r="H42" s="2">
        <v>5377729440.1755896</v>
      </c>
      <c r="I42" s="2">
        <f t="shared" si="3"/>
        <v>305763.83583812695</v>
      </c>
      <c r="J42" s="2">
        <f t="shared" si="4"/>
        <v>144254640592666.09</v>
      </c>
      <c r="L42" s="14" t="s">
        <v>4265</v>
      </c>
      <c r="M42" s="14">
        <v>0.23319042783723296</v>
      </c>
      <c r="N42" s="14">
        <v>0.2539545059187806</v>
      </c>
      <c r="O42" s="14">
        <v>0.34526925260219865</v>
      </c>
      <c r="P42" s="14">
        <v>5.3401663937396489E-2</v>
      </c>
      <c r="Q42" s="14">
        <v>2.3975248531914769E-3</v>
      </c>
      <c r="R42" s="14">
        <v>0.28295058671392698</v>
      </c>
      <c r="S42" s="14">
        <v>0.29793995149788693</v>
      </c>
      <c r="T42" s="14">
        <v>1</v>
      </c>
      <c r="U42" s="14"/>
    </row>
    <row r="43" spans="1:29" ht="16" thickBot="1" x14ac:dyDescent="0.25">
      <c r="A43" s="2" t="s">
        <v>1643</v>
      </c>
      <c r="B43" s="2">
        <v>7563341.5573030636</v>
      </c>
      <c r="C43" s="2">
        <v>7557141.191333944</v>
      </c>
      <c r="D43" s="2">
        <v>7306020.8128301268</v>
      </c>
      <c r="E43">
        <v>148413613940359</v>
      </c>
      <c r="F43" s="2">
        <f>V23</f>
        <v>38000000</v>
      </c>
      <c r="G43" s="2">
        <v>5375500545.1021481</v>
      </c>
      <c r="H43" s="2">
        <v>5254248653.1073952</v>
      </c>
      <c r="I43" s="2">
        <f t="shared" si="3"/>
        <v>251120.37850381713</v>
      </c>
      <c r="J43" s="2">
        <f t="shared" si="4"/>
        <v>148419027440904.09</v>
      </c>
      <c r="L43" s="15" t="s">
        <v>4266</v>
      </c>
      <c r="M43" s="15">
        <v>0.28287410052680095</v>
      </c>
      <c r="N43" s="15">
        <v>0.28103526841464765</v>
      </c>
      <c r="O43" s="15">
        <v>0.27480178418306966</v>
      </c>
      <c r="P43" s="15">
        <v>-7.04003398150123E-2</v>
      </c>
      <c r="Q43" s="15">
        <v>0.99999470077463182</v>
      </c>
      <c r="R43" s="15">
        <v>0.2726598719820319</v>
      </c>
      <c r="S43" s="15">
        <v>0.29197404072762889</v>
      </c>
      <c r="T43" s="15">
        <v>3.3518784615186358E-3</v>
      </c>
      <c r="U43" s="15">
        <v>1</v>
      </c>
    </row>
    <row r="44" spans="1:29" ht="16" thickBot="1" x14ac:dyDescent="0.25">
      <c r="A44" s="2" t="s">
        <v>2518</v>
      </c>
      <c r="B44" s="2">
        <v>7746309.7571788756</v>
      </c>
      <c r="C44" s="2">
        <v>7563341.5573030636</v>
      </c>
      <c r="D44" s="2">
        <v>7557141.191333944</v>
      </c>
      <c r="E44">
        <v>158245443445879</v>
      </c>
      <c r="F44" s="2">
        <f>W23</f>
        <v>90000000</v>
      </c>
      <c r="G44" s="2">
        <v>5579370147.8189125</v>
      </c>
      <c r="H44" s="2">
        <v>5375500545.1021481</v>
      </c>
      <c r="I44" s="2">
        <f t="shared" si="3"/>
        <v>6200.3659691195935</v>
      </c>
      <c r="J44" s="2">
        <f t="shared" si="4"/>
        <v>158251112816026.81</v>
      </c>
    </row>
    <row r="45" spans="1:29" x14ac:dyDescent="0.2">
      <c r="A45" s="2" t="s">
        <v>1059</v>
      </c>
      <c r="B45" s="2">
        <v>7890029.9600803815</v>
      </c>
      <c r="C45" s="2">
        <v>7746309.7571788756</v>
      </c>
      <c r="D45" s="2">
        <v>7563341.5573030636</v>
      </c>
      <c r="E45">
        <v>164754879757628</v>
      </c>
      <c r="F45" s="2">
        <f>X23</f>
        <v>150000000</v>
      </c>
      <c r="G45" s="2">
        <v>5843865696.5330324</v>
      </c>
      <c r="H45" s="2">
        <v>5579370147.8189125</v>
      </c>
      <c r="I45" s="2">
        <f t="shared" si="3"/>
        <v>182968.19987581205</v>
      </c>
      <c r="J45" s="2">
        <f t="shared" si="4"/>
        <v>164760873623324.53</v>
      </c>
      <c r="L45" s="16" t="s">
        <v>4259</v>
      </c>
      <c r="M45" s="16"/>
      <c r="N45" s="16" t="s">
        <v>4262</v>
      </c>
      <c r="O45" s="16"/>
      <c r="P45" s="16" t="s">
        <v>4263</v>
      </c>
      <c r="Q45" s="16"/>
      <c r="R45" s="16" t="s">
        <v>4258</v>
      </c>
      <c r="S45" s="16"/>
      <c r="T45" s="16" t="s">
        <v>4261</v>
      </c>
      <c r="U45" s="16"/>
      <c r="V45" s="16" t="s">
        <v>4260</v>
      </c>
      <c r="W45" s="16"/>
      <c r="X45" s="16" t="s">
        <v>4264</v>
      </c>
      <c r="Y45" s="16"/>
      <c r="Z45" s="16" t="s">
        <v>4265</v>
      </c>
      <c r="AA45" s="16"/>
      <c r="AB45" s="16" t="s">
        <v>4266</v>
      </c>
      <c r="AC45" s="16"/>
    </row>
    <row r="46" spans="1:29" x14ac:dyDescent="0.2">
      <c r="A46" s="2" t="s">
        <v>3873</v>
      </c>
      <c r="B46" s="2">
        <v>8369032.4152315008</v>
      </c>
      <c r="C46" s="2">
        <v>7890029.9600803815</v>
      </c>
      <c r="D46" s="2">
        <v>7746309.7571788756</v>
      </c>
      <c r="E46">
        <v>178727068081621</v>
      </c>
      <c r="F46" s="2">
        <f>Y23</f>
        <v>162000000</v>
      </c>
      <c r="G46" s="2">
        <v>6379394886.1766253</v>
      </c>
      <c r="H46" s="2">
        <v>5843865696.5330324</v>
      </c>
      <c r="I46" s="2">
        <f t="shared" si="3"/>
        <v>143720.20290150587</v>
      </c>
      <c r="J46" s="2">
        <f t="shared" si="4"/>
        <v>178733609476507.19</v>
      </c>
      <c r="L46" s="14"/>
      <c r="M46" s="14"/>
      <c r="N46" s="14"/>
      <c r="O46" s="14"/>
      <c r="P46" s="14"/>
      <c r="Q46" s="14"/>
      <c r="R46" s="14"/>
      <c r="S46" s="14"/>
      <c r="T46" s="14"/>
      <c r="U46" s="14"/>
      <c r="V46" s="14"/>
      <c r="W46" s="14"/>
      <c r="X46" s="14"/>
      <c r="Y46" s="14"/>
      <c r="Z46" s="14"/>
      <c r="AA46" s="14"/>
      <c r="AB46" s="14"/>
      <c r="AC46" s="14"/>
    </row>
    <row r="47" spans="1:29" x14ac:dyDescent="0.2">
      <c r="A47" s="2" t="s">
        <v>2414</v>
      </c>
      <c r="B47" s="2">
        <v>8625042.1116281096</v>
      </c>
      <c r="C47" s="2">
        <v>8369032.4152315008</v>
      </c>
      <c r="D47" s="2">
        <v>7890029.9600803815</v>
      </c>
      <c r="E47">
        <v>187997194772605</v>
      </c>
      <c r="F47" s="2">
        <f>Z23</f>
        <v>265740759.99975601</v>
      </c>
      <c r="G47" s="2">
        <v>7169909672.2210884</v>
      </c>
      <c r="H47" s="2">
        <v>6379394886.1766253</v>
      </c>
      <c r="I47" s="2">
        <f t="shared" si="3"/>
        <v>479002.45515111927</v>
      </c>
      <c r="J47" s="2">
        <f t="shared" si="4"/>
        <v>188004630423037.22</v>
      </c>
      <c r="L47" s="14" t="s">
        <v>4269</v>
      </c>
      <c r="M47" s="14">
        <v>10235149.117248926</v>
      </c>
      <c r="N47" s="14" t="s">
        <v>4269</v>
      </c>
      <c r="O47" s="14">
        <v>9989492.8330166489</v>
      </c>
      <c r="P47" s="14" t="s">
        <v>4269</v>
      </c>
      <c r="Q47" s="14">
        <v>9737752.0293320753</v>
      </c>
      <c r="R47" s="14" t="s">
        <v>4269</v>
      </c>
      <c r="S47" s="14">
        <v>81.343296496882076</v>
      </c>
      <c r="T47" s="14" t="s">
        <v>4269</v>
      </c>
      <c r="U47" s="14">
        <v>1450484080061.988</v>
      </c>
      <c r="V47" s="14" t="s">
        <v>4269</v>
      </c>
      <c r="W47" s="14">
        <v>19765543236.833126</v>
      </c>
      <c r="X47" s="14" t="s">
        <v>4269</v>
      </c>
      <c r="Y47" s="14">
        <v>18338360293.889503</v>
      </c>
      <c r="Z47" s="14" t="s">
        <v>4269</v>
      </c>
      <c r="AA47" s="14">
        <v>567941.17787282239</v>
      </c>
      <c r="AB47" s="14" t="s">
        <v>4269</v>
      </c>
      <c r="AC47" s="14">
        <v>1470249623380.1653</v>
      </c>
    </row>
    <row r="48" spans="1:29" x14ac:dyDescent="0.2">
      <c r="A48" s="2" t="s">
        <v>3742</v>
      </c>
      <c r="B48" s="2">
        <v>8781506.1447074898</v>
      </c>
      <c r="C48" s="2">
        <v>8625042.1116281096</v>
      </c>
      <c r="D48" s="2">
        <v>8369032.4152315008</v>
      </c>
      <c r="E48">
        <v>198090249924403</v>
      </c>
      <c r="F48" s="2">
        <f>AA23</f>
        <v>304000000</v>
      </c>
      <c r="G48" s="2">
        <v>8078110118.1427975</v>
      </c>
      <c r="H48" s="2">
        <v>7169909672.2210884</v>
      </c>
      <c r="I48" s="2">
        <f t="shared" si="3"/>
        <v>256009.69639660884</v>
      </c>
      <c r="J48" s="2">
        <f t="shared" si="4"/>
        <v>198098632034521.16</v>
      </c>
      <c r="L48" s="14" t="s">
        <v>4270</v>
      </c>
      <c r="M48" s="14">
        <v>456853.40858430939</v>
      </c>
      <c r="N48" s="14" t="s">
        <v>4270</v>
      </c>
      <c r="O48" s="14">
        <v>437847.48726636061</v>
      </c>
      <c r="P48" s="14" t="s">
        <v>4270</v>
      </c>
      <c r="Q48" s="14">
        <v>415165.36108528764</v>
      </c>
      <c r="R48" s="14" t="s">
        <v>4270</v>
      </c>
      <c r="S48" s="14">
        <v>0.37136645902195792</v>
      </c>
      <c r="T48" s="14" t="s">
        <v>4270</v>
      </c>
      <c r="U48" s="14">
        <v>660896486228.74365</v>
      </c>
      <c r="V48" s="14" t="s">
        <v>4270</v>
      </c>
      <c r="W48" s="14">
        <v>2236295091.5769868</v>
      </c>
      <c r="X48" s="14" t="s">
        <v>4270</v>
      </c>
      <c r="Y48" s="14">
        <v>2069171103.4956768</v>
      </c>
      <c r="Z48" s="14" t="s">
        <v>4270</v>
      </c>
      <c r="AA48" s="14">
        <v>292707.4061402519</v>
      </c>
      <c r="AB48" s="14" t="s">
        <v>4270</v>
      </c>
      <c r="AC48" s="14">
        <v>661502731922.67542</v>
      </c>
    </row>
    <row r="49" spans="1:29" x14ac:dyDescent="0.2">
      <c r="A49" s="2" t="s">
        <v>2298</v>
      </c>
      <c r="B49" s="2">
        <v>8786740.6751741152</v>
      </c>
      <c r="C49" s="2">
        <v>8781506.1447074898</v>
      </c>
      <c r="D49" s="2">
        <v>8625042.1116281096</v>
      </c>
      <c r="E49">
        <v>204061444101420</v>
      </c>
      <c r="F49" s="2">
        <f>AB23</f>
        <v>401624059.99996948</v>
      </c>
      <c r="G49" s="2">
        <v>8378713767.0465422</v>
      </c>
      <c r="H49" s="2">
        <v>8078110118.1427975</v>
      </c>
      <c r="I49" s="2">
        <f t="shared" si="3"/>
        <v>156464.03307938017</v>
      </c>
      <c r="J49" s="2">
        <f t="shared" si="4"/>
        <v>204070224439247.03</v>
      </c>
      <c r="L49" s="14" t="s">
        <v>4271</v>
      </c>
      <c r="M49" s="14">
        <v>9869883.0362181477</v>
      </c>
      <c r="N49" s="14" t="s">
        <v>4271</v>
      </c>
      <c r="O49" s="14">
        <v>9693139.6140743252</v>
      </c>
      <c r="P49" s="14" t="s">
        <v>4271</v>
      </c>
      <c r="Q49" s="14">
        <v>9531193.9376261681</v>
      </c>
      <c r="R49" s="14" t="s">
        <v>4271</v>
      </c>
      <c r="S49" s="14">
        <v>81.223510265684041</v>
      </c>
      <c r="T49" s="14" t="s">
        <v>4271</v>
      </c>
      <c r="U49" s="14">
        <v>664400000</v>
      </c>
      <c r="V49" s="14" t="s">
        <v>4271</v>
      </c>
      <c r="W49" s="14">
        <v>11962479859.117928</v>
      </c>
      <c r="X49" s="14" t="s">
        <v>4271</v>
      </c>
      <c r="Y49" s="14">
        <v>11467070780.796089</v>
      </c>
      <c r="Z49" s="14" t="s">
        <v>4271</v>
      </c>
      <c r="AA49" s="14">
        <v>188692.73874445166</v>
      </c>
      <c r="AB49" s="14" t="s">
        <v>4271</v>
      </c>
      <c r="AC49" s="14">
        <v>10989949858.265127</v>
      </c>
    </row>
    <row r="50" spans="1:29" x14ac:dyDescent="0.2">
      <c r="A50" s="2" t="s">
        <v>825</v>
      </c>
      <c r="B50" s="2">
        <v>8679045.2225617804</v>
      </c>
      <c r="C50" s="2">
        <v>8786740.6751741152</v>
      </c>
      <c r="D50" s="2">
        <v>8781506.1447074898</v>
      </c>
      <c r="E50">
        <v>207881925574104</v>
      </c>
      <c r="F50" s="2">
        <f>AC23</f>
        <v>724278999.99902296</v>
      </c>
      <c r="G50" s="2">
        <v>8767878846.8680401</v>
      </c>
      <c r="H50" s="2">
        <v>8378713767.0465422</v>
      </c>
      <c r="I50" s="2">
        <f t="shared" si="3"/>
        <v>5234.5304666254669</v>
      </c>
      <c r="J50" s="2">
        <f t="shared" si="4"/>
        <v>207891417731950.88</v>
      </c>
      <c r="L50" s="14" t="s">
        <v>4272</v>
      </c>
      <c r="M50" s="14" t="e">
        <v>#N/A</v>
      </c>
      <c r="N50" s="14" t="s">
        <v>4272</v>
      </c>
      <c r="O50" s="14" t="e">
        <v>#N/A</v>
      </c>
      <c r="P50" s="14" t="s">
        <v>4272</v>
      </c>
      <c r="Q50" s="14" t="e">
        <v>#N/A</v>
      </c>
      <c r="R50" s="14" t="s">
        <v>4272</v>
      </c>
      <c r="S50" s="14" t="e">
        <v>#N/A</v>
      </c>
      <c r="T50" s="14" t="s">
        <v>4272</v>
      </c>
      <c r="U50" s="14">
        <v>0</v>
      </c>
      <c r="V50" s="14" t="s">
        <v>4272</v>
      </c>
      <c r="W50" s="14" t="e">
        <v>#N/A</v>
      </c>
      <c r="X50" s="14" t="s">
        <v>4272</v>
      </c>
      <c r="Y50" s="14" t="e">
        <v>#N/A</v>
      </c>
      <c r="Z50" s="14" t="s">
        <v>4272</v>
      </c>
      <c r="AA50" s="14">
        <v>0</v>
      </c>
      <c r="AB50" s="14" t="s">
        <v>4272</v>
      </c>
      <c r="AC50" s="14" t="e">
        <v>#N/A</v>
      </c>
    </row>
    <row r="51" spans="1:29" x14ac:dyDescent="0.2">
      <c r="A51" s="2" t="s">
        <v>1651</v>
      </c>
      <c r="B51" s="2">
        <v>8627646.9336476326</v>
      </c>
      <c r="C51" s="2">
        <v>8679045.2225617804</v>
      </c>
      <c r="D51" s="2">
        <v>8786740.6751741152</v>
      </c>
      <c r="E51">
        <v>208540178109372</v>
      </c>
      <c r="F51" s="2">
        <f>AD23</f>
        <v>610000000</v>
      </c>
      <c r="G51" s="2">
        <v>8715276923.1350307</v>
      </c>
      <c r="H51" s="2">
        <v>8767878846.8680401</v>
      </c>
      <c r="I51" s="2">
        <f t="shared" si="3"/>
        <v>-107695.45261233486</v>
      </c>
      <c r="J51" s="2">
        <f t="shared" si="4"/>
        <v>208549503386295.12</v>
      </c>
      <c r="L51" s="14" t="s">
        <v>4273</v>
      </c>
      <c r="M51" s="14">
        <v>3538771.2862102459</v>
      </c>
      <c r="N51" s="14" t="s">
        <v>4273</v>
      </c>
      <c r="O51" s="14">
        <v>3334547.1179932393</v>
      </c>
      <c r="P51" s="14" t="s">
        <v>4273</v>
      </c>
      <c r="Q51" s="14">
        <v>3106813.0800748742</v>
      </c>
      <c r="R51" s="14" t="s">
        <v>4273</v>
      </c>
      <c r="S51" s="14">
        <v>2.8765922222641245</v>
      </c>
      <c r="T51" s="14" t="s">
        <v>4273</v>
      </c>
      <c r="U51" s="14">
        <v>5119282169461.8477</v>
      </c>
      <c r="V51" s="14" t="s">
        <v>4273</v>
      </c>
      <c r="W51" s="14">
        <v>17322267293.766121</v>
      </c>
      <c r="X51" s="14" t="s">
        <v>4273</v>
      </c>
      <c r="Y51" s="14">
        <v>15758337641.433121</v>
      </c>
      <c r="Z51" s="14" t="s">
        <v>4273</v>
      </c>
      <c r="AA51" s="14">
        <v>2267301.8185855327</v>
      </c>
      <c r="AB51" s="14" t="s">
        <v>4273</v>
      </c>
      <c r="AC51" s="14">
        <v>5123978128414.4629</v>
      </c>
    </row>
    <row r="52" spans="1:29" x14ac:dyDescent="0.2">
      <c r="A52" s="2" t="s">
        <v>219</v>
      </c>
      <c r="B52" s="2">
        <v>8729149.0053832047</v>
      </c>
      <c r="C52" s="2">
        <v>8627646.9336476326</v>
      </c>
      <c r="D52" s="2">
        <v>8679045.2225617804</v>
      </c>
      <c r="E52">
        <v>214844784639757</v>
      </c>
      <c r="F52" s="2">
        <f>AE23</f>
        <v>1031000000</v>
      </c>
      <c r="G52" s="2">
        <v>9074574808.9724979</v>
      </c>
      <c r="H52" s="2">
        <v>8715276923.1350307</v>
      </c>
      <c r="I52" s="2">
        <f t="shared" si="3"/>
        <v>-51398.288914147764</v>
      </c>
      <c r="J52" s="2">
        <f t="shared" si="4"/>
        <v>214854890214565.97</v>
      </c>
      <c r="L52" s="14" t="s">
        <v>4274</v>
      </c>
      <c r="M52" s="14">
        <v>12522902216106.119</v>
      </c>
      <c r="N52" s="14" t="s">
        <v>4274</v>
      </c>
      <c r="O52" s="14">
        <v>11119204482117.018</v>
      </c>
      <c r="P52" s="14" t="s">
        <v>4274</v>
      </c>
      <c r="Q52" s="14">
        <v>9652287514524.3281</v>
      </c>
      <c r="R52" s="14" t="s">
        <v>4274</v>
      </c>
      <c r="S52" s="14">
        <v>8.2747828131904537</v>
      </c>
      <c r="T52" s="14" t="s">
        <v>4274</v>
      </c>
      <c r="U52" s="14">
        <v>2.6207049930569998E+25</v>
      </c>
      <c r="V52" s="14" t="s">
        <v>4274</v>
      </c>
      <c r="W52" s="14">
        <v>3.000609441966795E+20</v>
      </c>
      <c r="X52" s="14" t="s">
        <v>4274</v>
      </c>
      <c r="Y52" s="14">
        <v>2.4832520522140798E+20</v>
      </c>
      <c r="Z52" s="14" t="s">
        <v>4274</v>
      </c>
      <c r="AA52" s="14">
        <v>5140657536561.2646</v>
      </c>
      <c r="AB52" s="14" t="s">
        <v>4274</v>
      </c>
      <c r="AC52" s="14">
        <v>2.6255151860469786E+25</v>
      </c>
    </row>
    <row r="53" spans="1:29" x14ac:dyDescent="0.2">
      <c r="A53" s="2" t="s">
        <v>3019</v>
      </c>
      <c r="B53" s="2">
        <v>8814072.9426665585</v>
      </c>
      <c r="C53" s="2">
        <v>8729149.0053832047</v>
      </c>
      <c r="D53" s="2">
        <v>8627646.9336476326</v>
      </c>
      <c r="E53">
        <v>219598730468486</v>
      </c>
      <c r="F53" s="2">
        <f>AF23</f>
        <v>676000000</v>
      </c>
      <c r="G53" s="2">
        <v>9482908386.4255524</v>
      </c>
      <c r="H53" s="2">
        <v>9074574808.9724979</v>
      </c>
      <c r="I53" s="2">
        <f t="shared" si="3"/>
        <v>101502.07173557207</v>
      </c>
      <c r="J53" s="2">
        <f t="shared" si="4"/>
        <v>219608889376872.44</v>
      </c>
      <c r="L53" s="14" t="s">
        <v>4275</v>
      </c>
      <c r="M53" s="14">
        <v>-0.57944084112421734</v>
      </c>
      <c r="N53" s="14" t="s">
        <v>4275</v>
      </c>
      <c r="O53" s="14">
        <v>-0.44921864542376433</v>
      </c>
      <c r="P53" s="14" t="s">
        <v>4275</v>
      </c>
      <c r="Q53" s="14">
        <v>-0.36886735930524051</v>
      </c>
      <c r="R53" s="14" t="s">
        <v>4275</v>
      </c>
      <c r="S53" s="14">
        <v>-0.32176279166058164</v>
      </c>
      <c r="T53" s="14" t="s">
        <v>4275</v>
      </c>
      <c r="U53" s="14">
        <v>6.9176531231270459</v>
      </c>
      <c r="V53" s="14" t="s">
        <v>4275</v>
      </c>
      <c r="W53" s="14">
        <v>-0.27554754565604433</v>
      </c>
      <c r="X53" s="14" t="s">
        <v>4275</v>
      </c>
      <c r="Y53" s="14">
        <v>-0.36512168851535343</v>
      </c>
      <c r="Z53" s="14" t="s">
        <v>4275</v>
      </c>
      <c r="AA53" s="14">
        <v>49.25313836374059</v>
      </c>
      <c r="AB53" s="14" t="s">
        <v>4275</v>
      </c>
      <c r="AC53" s="14">
        <v>6.9052459408304685</v>
      </c>
    </row>
    <row r="54" spans="1:29" x14ac:dyDescent="0.2">
      <c r="A54" s="2" t="s">
        <v>1553</v>
      </c>
      <c r="B54" s="2">
        <v>9137862.3309680261</v>
      </c>
      <c r="C54" s="2">
        <v>8814072.9426665585</v>
      </c>
      <c r="D54" s="2">
        <v>8729149.0053832047</v>
      </c>
      <c r="E54">
        <v>226174939484292</v>
      </c>
      <c r="F54" s="2">
        <f>AG23</f>
        <v>297000000</v>
      </c>
      <c r="G54" s="2">
        <v>9615601939.7972794</v>
      </c>
      <c r="H54" s="2">
        <v>9482908386.4255524</v>
      </c>
      <c r="I54" s="2">
        <f t="shared" si="3"/>
        <v>84923.93728335388</v>
      </c>
      <c r="J54" s="2">
        <f t="shared" si="4"/>
        <v>226184852086231.81</v>
      </c>
      <c r="L54" s="14" t="s">
        <v>4276</v>
      </c>
      <c r="M54" s="14">
        <v>0.5296414685087758</v>
      </c>
      <c r="N54" s="14" t="s">
        <v>4276</v>
      </c>
      <c r="O54" s="14">
        <v>0.53042631019843189</v>
      </c>
      <c r="P54" s="14" t="s">
        <v>4276</v>
      </c>
      <c r="Q54" s="14">
        <v>0.49278657435628248</v>
      </c>
      <c r="R54" s="14" t="s">
        <v>4276</v>
      </c>
      <c r="S54" s="14">
        <v>-0.16923642621835375</v>
      </c>
      <c r="T54" s="14" t="s">
        <v>4276</v>
      </c>
      <c r="U54" s="14">
        <v>1.8620962555310931</v>
      </c>
      <c r="V54" s="14" t="s">
        <v>4276</v>
      </c>
      <c r="W54" s="14">
        <v>0.93386618748626127</v>
      </c>
      <c r="X54" s="14" t="s">
        <v>4276</v>
      </c>
      <c r="Y54" s="14">
        <v>0.90639814734169455</v>
      </c>
      <c r="Z54" s="14" t="s">
        <v>4276</v>
      </c>
      <c r="AA54" s="14">
        <v>6.8467210473296367</v>
      </c>
      <c r="AB54" s="14" t="s">
        <v>4276</v>
      </c>
      <c r="AC54" s="14">
        <v>1.8670639432388996</v>
      </c>
    </row>
    <row r="55" spans="1:29" x14ac:dyDescent="0.2">
      <c r="A55" s="2" t="s">
        <v>2418</v>
      </c>
      <c r="B55" s="2">
        <v>9436198.0956404582</v>
      </c>
      <c r="C55" s="2">
        <v>9137862.3309680261</v>
      </c>
      <c r="D55" s="2">
        <v>8814072.9426665585</v>
      </c>
      <c r="E55">
        <v>235242492228507</v>
      </c>
      <c r="F55" s="2">
        <f>AH23</f>
        <v>247000000</v>
      </c>
      <c r="G55" s="2">
        <v>10153360024.514359</v>
      </c>
      <c r="H55" s="2">
        <v>9615601939.7972794</v>
      </c>
      <c r="I55" s="2">
        <f t="shared" si="3"/>
        <v>323789.38830146752</v>
      </c>
      <c r="J55" s="2">
        <f t="shared" si="4"/>
        <v>235252892588531.5</v>
      </c>
      <c r="L55" s="14" t="s">
        <v>4277</v>
      </c>
      <c r="M55" s="14">
        <v>12295561.92050473</v>
      </c>
      <c r="N55" s="14" t="s">
        <v>4277</v>
      </c>
      <c r="O55" s="14">
        <v>11826101.553681392</v>
      </c>
      <c r="P55" s="14" t="s">
        <v>4277</v>
      </c>
      <c r="Q55" s="14">
        <v>11707450.32739095</v>
      </c>
      <c r="R55" s="14" t="s">
        <v>4277</v>
      </c>
      <c r="S55" s="14">
        <v>11.939608530432508</v>
      </c>
      <c r="T55" s="14" t="s">
        <v>4277</v>
      </c>
      <c r="U55" s="14">
        <v>36001791632855.719</v>
      </c>
      <c r="V55" s="14" t="s">
        <v>4277</v>
      </c>
      <c r="W55" s="14">
        <v>60275701621.558571</v>
      </c>
      <c r="X55" s="14" t="s">
        <v>4277</v>
      </c>
      <c r="Y55" s="14">
        <v>53052813068.607773</v>
      </c>
      <c r="Z55" s="14" t="s">
        <v>4277</v>
      </c>
      <c r="AA55" s="14">
        <v>17680330.591671567</v>
      </c>
      <c r="AB55" s="14" t="s">
        <v>4277</v>
      </c>
      <c r="AC55" s="14">
        <v>35996524823780.625</v>
      </c>
    </row>
    <row r="56" spans="1:29" x14ac:dyDescent="0.2">
      <c r="A56" s="2" t="s">
        <v>958</v>
      </c>
      <c r="B56" s="2">
        <v>9626189.7796118762</v>
      </c>
      <c r="C56" s="2">
        <v>9436198.0956404582</v>
      </c>
      <c r="D56" s="2">
        <v>9137862.3309680261</v>
      </c>
      <c r="E56">
        <v>245922064375404</v>
      </c>
      <c r="F56" s="2">
        <f>AI23</f>
        <v>426000000</v>
      </c>
      <c r="G56" s="2">
        <v>11153539540.466448</v>
      </c>
      <c r="H56" s="2">
        <v>10153360024.514359</v>
      </c>
      <c r="I56" s="2">
        <f t="shared" si="3"/>
        <v>298335.76467243209</v>
      </c>
      <c r="J56" s="2">
        <f t="shared" si="4"/>
        <v>245933643914944.47</v>
      </c>
      <c r="L56" s="14" t="s">
        <v>4278</v>
      </c>
      <c r="M56" s="14">
        <v>5226066.1992184063</v>
      </c>
      <c r="N56" s="14" t="s">
        <v>4278</v>
      </c>
      <c r="O56" s="14">
        <v>5226066.1992184063</v>
      </c>
      <c r="P56" s="14" t="s">
        <v>4278</v>
      </c>
      <c r="Q56" s="14">
        <v>5226066.1992184063</v>
      </c>
      <c r="R56" s="14" t="s">
        <v>4278</v>
      </c>
      <c r="S56" s="14">
        <v>75.154980379955319</v>
      </c>
      <c r="T56" s="14" t="s">
        <v>4278</v>
      </c>
      <c r="U56" s="14">
        <v>-14030990555449.285</v>
      </c>
      <c r="V56" s="14" t="s">
        <v>4278</v>
      </c>
      <c r="W56" s="14">
        <v>2449452852.084343</v>
      </c>
      <c r="X56" s="14" t="s">
        <v>4278</v>
      </c>
      <c r="Y56" s="14">
        <v>2449452852.084343</v>
      </c>
      <c r="Z56" s="14" t="s">
        <v>4278</v>
      </c>
      <c r="AA56" s="14">
        <v>-656027.67220202088</v>
      </c>
      <c r="AB56" s="14" t="s">
        <v>4278</v>
      </c>
      <c r="AC56" s="14">
        <v>-13991558764193.75</v>
      </c>
    </row>
    <row r="57" spans="1:29" x14ac:dyDescent="0.2">
      <c r="A57" s="2" t="s">
        <v>3780</v>
      </c>
      <c r="B57" s="2">
        <v>9760089.4485367741</v>
      </c>
      <c r="C57" s="2">
        <v>9626189.7796118762</v>
      </c>
      <c r="D57" s="2">
        <v>9436198.0956404582</v>
      </c>
      <c r="E57">
        <v>254676507277620</v>
      </c>
      <c r="F57" s="2">
        <f>AK23</f>
        <v>395200000</v>
      </c>
      <c r="G57" s="2">
        <v>11780602021.125732</v>
      </c>
      <c r="H57" s="2">
        <v>11153539540.466448</v>
      </c>
      <c r="I57" s="2">
        <f t="shared" si="3"/>
        <v>189991.68397141807</v>
      </c>
      <c r="J57" s="2">
        <f t="shared" si="4"/>
        <v>254688683079641.12</v>
      </c>
      <c r="L57" s="14" t="s">
        <v>4279</v>
      </c>
      <c r="M57" s="14">
        <v>17521628.119723137</v>
      </c>
      <c r="N57" s="14" t="s">
        <v>4279</v>
      </c>
      <c r="O57" s="14">
        <v>17052167.752899799</v>
      </c>
      <c r="P57" s="14" t="s">
        <v>4279</v>
      </c>
      <c r="Q57" s="14">
        <v>16933516.526609357</v>
      </c>
      <c r="R57" s="14" t="s">
        <v>4279</v>
      </c>
      <c r="S57" s="14">
        <v>87.094588910387827</v>
      </c>
      <c r="T57" s="14" t="s">
        <v>4279</v>
      </c>
      <c r="U57" s="14">
        <v>21970801077406.434</v>
      </c>
      <c r="V57" s="14" t="s">
        <v>4279</v>
      </c>
      <c r="W57" s="14">
        <v>62725154473.642914</v>
      </c>
      <c r="X57" s="14" t="s">
        <v>4279</v>
      </c>
      <c r="Y57" s="14">
        <v>55502265920.692116</v>
      </c>
      <c r="Z57" s="14" t="s">
        <v>4279</v>
      </c>
      <c r="AA57" s="14">
        <v>17024302.919469547</v>
      </c>
      <c r="AB57" s="14" t="s">
        <v>4279</v>
      </c>
      <c r="AC57" s="14">
        <v>22004966059586.871</v>
      </c>
    </row>
    <row r="58" spans="1:29" x14ac:dyDescent="0.2">
      <c r="A58" s="2" t="s">
        <v>832</v>
      </c>
      <c r="B58" s="2">
        <v>9979676.6238995232</v>
      </c>
      <c r="C58" s="2">
        <v>9760089.4485367741</v>
      </c>
      <c r="D58" s="2">
        <v>9626189.7796118762</v>
      </c>
      <c r="E58">
        <v>262384242927047</v>
      </c>
      <c r="F58" s="2">
        <f>AL23</f>
        <v>652800000</v>
      </c>
      <c r="G58" s="2">
        <v>12144357697.110125</v>
      </c>
      <c r="H58" s="2">
        <v>11780602021.125732</v>
      </c>
      <c r="I58" s="2">
        <f t="shared" si="3"/>
        <v>133899.66892489791</v>
      </c>
      <c r="J58" s="2">
        <f>E58+F58+G58</f>
        <v>262397040084744.12</v>
      </c>
      <c r="L58" s="14" t="s">
        <v>4280</v>
      </c>
      <c r="M58" s="14">
        <v>614108947.03493559</v>
      </c>
      <c r="N58" s="14" t="s">
        <v>4280</v>
      </c>
      <c r="O58" s="14">
        <v>579390584.31496561</v>
      </c>
      <c r="P58" s="14" t="s">
        <v>4280</v>
      </c>
      <c r="Q58" s="14">
        <v>545314113.64259624</v>
      </c>
      <c r="R58" s="14" t="s">
        <v>4280</v>
      </c>
      <c r="S58" s="14">
        <v>4880.5977898129249</v>
      </c>
      <c r="T58" s="14" t="s">
        <v>4280</v>
      </c>
      <c r="U58" s="14">
        <v>87029044803719.281</v>
      </c>
      <c r="V58" s="14" t="s">
        <v>4280</v>
      </c>
      <c r="W58" s="14">
        <v>1185932594209.9875</v>
      </c>
      <c r="X58" s="14" t="s">
        <v>4280</v>
      </c>
      <c r="Y58" s="14">
        <v>1063624897045.5912</v>
      </c>
      <c r="Z58" s="14" t="s">
        <v>4280</v>
      </c>
      <c r="AA58" s="14">
        <v>34076470.672369346</v>
      </c>
      <c r="AB58" s="14" t="s">
        <v>4280</v>
      </c>
      <c r="AC58" s="14">
        <v>88214977402809.922</v>
      </c>
    </row>
    <row r="59" spans="1:29" x14ac:dyDescent="0.2">
      <c r="A59" s="2" t="s">
        <v>3656</v>
      </c>
      <c r="B59" s="2">
        <v>9981694.1012096331</v>
      </c>
      <c r="C59" s="2">
        <v>9979676.6238995232</v>
      </c>
      <c r="D59" s="2">
        <v>9760089.4485367741</v>
      </c>
      <c r="E59">
        <v>267126007249000</v>
      </c>
      <c r="F59" s="2">
        <f>AM23</f>
        <v>1135500000</v>
      </c>
      <c r="G59" s="2">
        <v>12539020718.132313</v>
      </c>
      <c r="H59" s="2">
        <v>12144357697.110125</v>
      </c>
      <c r="I59" s="2">
        <f t="shared" si="3"/>
        <v>219587.17536274903</v>
      </c>
      <c r="J59" s="2">
        <f t="shared" si="4"/>
        <v>267139681769718.12</v>
      </c>
      <c r="L59" s="14" t="s">
        <v>4281</v>
      </c>
      <c r="M59" s="14">
        <v>60</v>
      </c>
      <c r="N59" s="14" t="s">
        <v>4281</v>
      </c>
      <c r="O59" s="14">
        <v>58</v>
      </c>
      <c r="P59" s="14" t="s">
        <v>4281</v>
      </c>
      <c r="Q59" s="14">
        <v>56</v>
      </c>
      <c r="R59" s="14" t="s">
        <v>4281</v>
      </c>
      <c r="S59" s="14">
        <v>60</v>
      </c>
      <c r="T59" s="14" t="s">
        <v>4281</v>
      </c>
      <c r="U59" s="14">
        <v>60</v>
      </c>
      <c r="V59" s="14" t="s">
        <v>4281</v>
      </c>
      <c r="W59" s="14">
        <v>60</v>
      </c>
      <c r="X59" s="14" t="s">
        <v>4281</v>
      </c>
      <c r="Y59" s="14">
        <v>58</v>
      </c>
      <c r="Z59" s="14" t="s">
        <v>4281</v>
      </c>
      <c r="AA59" s="14">
        <v>60</v>
      </c>
      <c r="AB59" s="14" t="s">
        <v>4281</v>
      </c>
      <c r="AC59" s="14">
        <v>60</v>
      </c>
    </row>
    <row r="60" spans="1:29" ht="16" thickBot="1" x14ac:dyDescent="0.25">
      <c r="A60" s="2" t="s">
        <v>2200</v>
      </c>
      <c r="B60" s="2">
        <v>10185042.330923712</v>
      </c>
      <c r="C60" s="2">
        <v>9981694.1012096331</v>
      </c>
      <c r="D60" s="2">
        <v>9979676.6238995232</v>
      </c>
      <c r="E60">
        <v>278098837893400</v>
      </c>
      <c r="F60" s="2">
        <f>AN23</f>
        <v>2230290313.0222702</v>
      </c>
      <c r="G60" s="2">
        <v>13863578763.767233</v>
      </c>
      <c r="H60" s="2">
        <v>12539020718.132313</v>
      </c>
      <c r="I60" s="2">
        <f t="shared" si="3"/>
        <v>2017.4773101098835</v>
      </c>
      <c r="J60" s="2">
        <f t="shared" si="4"/>
        <v>278114931762476.81</v>
      </c>
      <c r="L60" s="15"/>
      <c r="M60" s="15"/>
      <c r="N60" s="15"/>
      <c r="O60" s="15"/>
      <c r="P60" s="15"/>
      <c r="Q60" s="15"/>
      <c r="R60" s="15"/>
      <c r="S60" s="15"/>
      <c r="T60" s="15"/>
      <c r="U60" s="15"/>
      <c r="V60" s="15"/>
      <c r="W60" s="15"/>
      <c r="X60" s="15"/>
      <c r="Y60" s="15"/>
      <c r="Z60" s="15"/>
      <c r="AA60" s="15"/>
      <c r="AB60" s="15"/>
      <c r="AC60" s="15"/>
    </row>
    <row r="61" spans="1:29" x14ac:dyDescent="0.2">
      <c r="A61" s="2" t="s">
        <v>725</v>
      </c>
      <c r="B61" s="2">
        <v>10529008.666528247</v>
      </c>
      <c r="C61" s="2">
        <v>10185042.330923712</v>
      </c>
      <c r="D61" s="2">
        <v>9981694.1012096331</v>
      </c>
      <c r="E61">
        <v>293941113097900</v>
      </c>
      <c r="F61" s="2">
        <f>AO23</f>
        <v>2337412009.8946152</v>
      </c>
      <c r="G61" s="2">
        <v>14339819344.448799</v>
      </c>
      <c r="H61" s="2">
        <v>13863578763.767233</v>
      </c>
      <c r="I61" s="2">
        <f t="shared" si="3"/>
        <v>203348.22971407883</v>
      </c>
      <c r="J61" s="2">
        <f t="shared" si="4"/>
        <v>293957790329254.31</v>
      </c>
      <c r="L61" s="14"/>
      <c r="M61" s="14"/>
      <c r="N61" s="14"/>
      <c r="O61" s="14"/>
      <c r="P61" s="14"/>
      <c r="Q61" s="14"/>
      <c r="R61" s="14"/>
      <c r="S61" s="14"/>
      <c r="T61" s="14"/>
      <c r="U61" s="14"/>
      <c r="V61" s="14"/>
      <c r="W61" s="14"/>
      <c r="X61" s="14"/>
      <c r="Y61" s="14"/>
      <c r="Z61" s="14"/>
      <c r="AA61" s="14"/>
      <c r="AB61" s="14"/>
      <c r="AC61" s="14"/>
    </row>
    <row r="62" spans="1:29" x14ac:dyDescent="0.2">
      <c r="A62" s="2" t="s">
        <v>1565</v>
      </c>
      <c r="B62" s="2">
        <v>10933201.309324332</v>
      </c>
      <c r="C62" s="2">
        <v>10529008.666528247</v>
      </c>
      <c r="D62" s="2">
        <v>10185042.330923712</v>
      </c>
      <c r="E62">
        <v>315402672282400</v>
      </c>
      <c r="F62" s="2">
        <f>AP23</f>
        <v>3607340043.4912901</v>
      </c>
      <c r="G62" s="2">
        <v>16523542144.36685</v>
      </c>
      <c r="H62" s="2">
        <v>14339819344.448799</v>
      </c>
      <c r="I62" s="2">
        <f t="shared" si="3"/>
        <v>343966.33560453542</v>
      </c>
      <c r="J62" s="2">
        <f t="shared" si="4"/>
        <v>315422803164587.88</v>
      </c>
    </row>
    <row r="63" spans="1:29" x14ac:dyDescent="0.2">
      <c r="A63" s="2" t="s">
        <v>137</v>
      </c>
      <c r="B63" s="2">
        <v>11292787.521695327</v>
      </c>
      <c r="C63" s="2">
        <v>10933201.309324332</v>
      </c>
      <c r="D63" s="2">
        <v>10529008.666528247</v>
      </c>
      <c r="E63">
        <v>333601816671100</v>
      </c>
      <c r="F63" s="2">
        <f>AQ23</f>
        <v>9382190997.4858761</v>
      </c>
      <c r="G63" s="2">
        <v>17722649328.29546</v>
      </c>
      <c r="H63" s="2">
        <v>16523542144.36685</v>
      </c>
      <c r="I63" s="2">
        <f t="shared" si="3"/>
        <v>404192.64279608428</v>
      </c>
      <c r="J63" s="2">
        <f t="shared" si="4"/>
        <v>333628921511425.81</v>
      </c>
    </row>
    <row r="64" spans="1:29" x14ac:dyDescent="0.2">
      <c r="A64" s="2" t="s">
        <v>2924</v>
      </c>
      <c r="B64" s="2">
        <v>11321364.240957459</v>
      </c>
      <c r="C64" s="2">
        <v>11292787.521695327</v>
      </c>
      <c r="D64" s="2">
        <v>10933201.309324332</v>
      </c>
      <c r="E64">
        <v>351027806510100</v>
      </c>
      <c r="F64" s="2">
        <f>AR23</f>
        <v>3169622480972.7695</v>
      </c>
      <c r="G64" s="2">
        <v>21965345540.397469</v>
      </c>
      <c r="H64" s="2">
        <v>17722649328.29546</v>
      </c>
      <c r="I64" s="2">
        <f t="shared" si="3"/>
        <v>359586.21237099543</v>
      </c>
      <c r="J64" s="2">
        <f t="shared" si="4"/>
        <v>354219394336613.12</v>
      </c>
    </row>
    <row r="65" spans="1:10" x14ac:dyDescent="0.2">
      <c r="A65" s="2" t="s">
        <v>1458</v>
      </c>
      <c r="B65" s="2">
        <v>11508758.034474945</v>
      </c>
      <c r="C65" s="2">
        <v>11321364.240957459</v>
      </c>
      <c r="D65" s="2">
        <v>11292787.521695327</v>
      </c>
      <c r="E65">
        <v>369554464811200</v>
      </c>
      <c r="F65" s="2">
        <f>AS23</f>
        <v>3028789674092.9717</v>
      </c>
      <c r="G65" s="2">
        <v>25426350047.661026</v>
      </c>
      <c r="H65" s="2">
        <v>21965345540.397469</v>
      </c>
      <c r="I65" s="2">
        <f t="shared" si="3"/>
        <v>28576.719262132421</v>
      </c>
      <c r="J65" s="2">
        <f t="shared" si="4"/>
        <v>372608680835340.69</v>
      </c>
    </row>
    <row r="66" spans="1:10" x14ac:dyDescent="0.2">
      <c r="A66" s="2" t="s">
        <v>2346</v>
      </c>
      <c r="B66" s="2">
        <v>11381096.026924193</v>
      </c>
      <c r="C66" s="2">
        <v>11508758.034474945</v>
      </c>
      <c r="D66" s="2">
        <v>11321364.240957459</v>
      </c>
      <c r="E66">
        <v>369073585445600</v>
      </c>
      <c r="F66" s="2">
        <f>AT23</f>
        <v>3513334527870.5356</v>
      </c>
      <c r="G66" s="2">
        <v>25948933373.493652</v>
      </c>
      <c r="H66" s="2">
        <v>25426350047.661026</v>
      </c>
      <c r="I66" s="2">
        <f t="shared" si="3"/>
        <v>187393.79351748526</v>
      </c>
      <c r="J66" s="2">
        <f t="shared" si="4"/>
        <v>372612868906844.06</v>
      </c>
    </row>
    <row r="67" spans="1:10" x14ac:dyDescent="0.2">
      <c r="A67" s="2" t="s">
        <v>866</v>
      </c>
      <c r="B67" s="2">
        <v>10725068.354722172</v>
      </c>
      <c r="C67" s="2">
        <v>11381096.026924193</v>
      </c>
      <c r="D67" s="2">
        <v>11508758.034474945</v>
      </c>
      <c r="E67">
        <v>357214228183100</v>
      </c>
      <c r="F67" s="2">
        <f>AU23</f>
        <v>1483694975.6555197</v>
      </c>
      <c r="G67" s="2">
        <v>26892823715.006062</v>
      </c>
      <c r="H67" s="2">
        <v>25948933373.493652</v>
      </c>
      <c r="I67" s="2">
        <f t="shared" si="3"/>
        <v>-127662.00755075179</v>
      </c>
      <c r="J67" s="2">
        <f t="shared" si="4"/>
        <v>357242604701790.62</v>
      </c>
    </row>
    <row r="68" spans="1:10" x14ac:dyDescent="0.2">
      <c r="A68" s="2" t="s">
        <v>2294</v>
      </c>
      <c r="B68" s="2">
        <v>10863139.433847595</v>
      </c>
      <c r="C68" s="2">
        <v>10725068.354722172</v>
      </c>
      <c r="D68" s="2">
        <v>11381096.026924193</v>
      </c>
      <c r="E68">
        <v>362243024221100</v>
      </c>
      <c r="F68" s="2">
        <f>AV23</f>
        <v>3518353263.9562731</v>
      </c>
      <c r="G68" s="2">
        <v>26817379972.52586</v>
      </c>
      <c r="H68" s="2">
        <v>26892823715.006062</v>
      </c>
      <c r="I68" s="2">
        <f t="shared" si="3"/>
        <v>-656027.67220202088</v>
      </c>
      <c r="J68" s="2">
        <f t="shared" si="4"/>
        <v>362273359954336.44</v>
      </c>
    </row>
    <row r="69" spans="1:10" x14ac:dyDescent="0.2">
      <c r="A69" s="2" t="s">
        <v>808</v>
      </c>
      <c r="B69" s="2">
        <v>10873652.725643877</v>
      </c>
      <c r="C69" s="2">
        <v>10863139.433847595</v>
      </c>
      <c r="D69" s="2">
        <v>10725068.354722172</v>
      </c>
      <c r="E69">
        <v>368310373890600</v>
      </c>
      <c r="F69" s="2">
        <f>AW23</f>
        <v>1805873593944.4634</v>
      </c>
      <c r="G69" s="2">
        <v>27411434016.749138</v>
      </c>
      <c r="H69" s="2">
        <v>26817379972.52586</v>
      </c>
      <c r="I69" s="2">
        <f t="shared" si="3"/>
        <v>138071.07912542298</v>
      </c>
      <c r="J69" s="2">
        <f t="shared" si="4"/>
        <v>370143658918561.19</v>
      </c>
    </row>
    <row r="70" spans="1:10" x14ac:dyDescent="0.2">
      <c r="A70" s="2" t="s">
        <v>1648</v>
      </c>
      <c r="B70" s="2">
        <v>10977026.466727648</v>
      </c>
      <c r="C70" s="2">
        <v>10873652.725643877</v>
      </c>
      <c r="D70" s="2">
        <v>10863139.433847595</v>
      </c>
      <c r="E70">
        <v>373877122113100</v>
      </c>
      <c r="F70" s="2">
        <f>AX23</f>
        <v>3182543222.4152255</v>
      </c>
      <c r="G70" s="2">
        <v>27254920267.582142</v>
      </c>
      <c r="H70" s="2">
        <v>27411434016.749138</v>
      </c>
      <c r="I70" s="2">
        <f t="shared" si="3"/>
        <v>10513.291796281934</v>
      </c>
      <c r="J70" s="2">
        <f t="shared" si="4"/>
        <v>373907559576590</v>
      </c>
    </row>
    <row r="71" spans="1:10" x14ac:dyDescent="0.2">
      <c r="A71" s="2" t="s">
        <v>214</v>
      </c>
      <c r="B71" s="2">
        <v>11239809.856700454</v>
      </c>
      <c r="C71" s="2">
        <v>10977026.466727648</v>
      </c>
      <c r="D71" s="2">
        <v>10873652.725643877</v>
      </c>
      <c r="E71">
        <v>384096607507800</v>
      </c>
      <c r="F71" s="2">
        <f>AY23</f>
        <v>16591555774.961092</v>
      </c>
      <c r="G71" s="2">
        <v>27751225947.987144</v>
      </c>
      <c r="H71" s="2">
        <v>27254920267.582142</v>
      </c>
      <c r="I71" s="2">
        <f t="shared" si="3"/>
        <v>103373.74108377099</v>
      </c>
      <c r="J71" s="2">
        <f t="shared" si="4"/>
        <v>384140950289522.94</v>
      </c>
    </row>
    <row r="72" spans="1:10" x14ac:dyDescent="0.2">
      <c r="A72" s="2" t="s">
        <v>3011</v>
      </c>
      <c r="B72" s="2">
        <v>11672633.055726629</v>
      </c>
      <c r="C72" s="2">
        <v>11239809.856700454</v>
      </c>
      <c r="D72" s="2">
        <v>10977026.466727648</v>
      </c>
      <c r="E72">
        <v>400724693408300</v>
      </c>
      <c r="F72" s="2">
        <f>AZ23</f>
        <v>11315946480.53664</v>
      </c>
      <c r="G72" s="2">
        <v>29524660548.147976</v>
      </c>
      <c r="H72" s="2">
        <v>27751225947.987144</v>
      </c>
      <c r="I72" s="2">
        <f t="shared" si="3"/>
        <v>262783.38997280598</v>
      </c>
      <c r="J72" s="2">
        <f t="shared" si="4"/>
        <v>400765534015328.69</v>
      </c>
    </row>
    <row r="73" spans="1:10" x14ac:dyDescent="0.2">
      <c r="A73" s="2" t="s">
        <v>1542</v>
      </c>
      <c r="B73" s="2">
        <v>12072224.897498064</v>
      </c>
      <c r="C73" s="2">
        <v>11672633.055726629</v>
      </c>
      <c r="D73" s="2">
        <v>11239809.856700454</v>
      </c>
      <c r="E73">
        <v>419077000000000</v>
      </c>
      <c r="F73" s="2">
        <f>BA23</f>
        <v>10852675947.966803</v>
      </c>
      <c r="G73" s="2">
        <v>31053258104.582554</v>
      </c>
      <c r="H73" s="2">
        <v>29524660548.147976</v>
      </c>
      <c r="I73" s="2">
        <f t="shared" si="3"/>
        <v>432823.19902617484</v>
      </c>
      <c r="J73" s="2">
        <f t="shared" si="4"/>
        <v>419118905934052.5</v>
      </c>
    </row>
    <row r="74" spans="1:10" x14ac:dyDescent="0.2">
      <c r="A74" s="2" t="s">
        <v>2415</v>
      </c>
      <c r="B74" s="2">
        <v>12718137.522178067</v>
      </c>
      <c r="C74" s="2">
        <v>12072224.897498064</v>
      </c>
      <c r="D74" s="2">
        <v>11672633.055726629</v>
      </c>
      <c r="E74">
        <v>444943000000000</v>
      </c>
      <c r="F74" s="2">
        <f>BB23</f>
        <v>18107063139802.426</v>
      </c>
      <c r="G74" s="2">
        <v>32672219440.08115</v>
      </c>
      <c r="H74" s="2">
        <v>31053258104.582554</v>
      </c>
      <c r="I74" s="2">
        <f t="shared" si="3"/>
        <v>399591.84177143499</v>
      </c>
      <c r="J74" s="2">
        <f t="shared" si="4"/>
        <v>463082735359242.5</v>
      </c>
    </row>
    <row r="75" spans="1:10" x14ac:dyDescent="0.2">
      <c r="A75" s="2" t="s">
        <v>952</v>
      </c>
      <c r="B75" s="2">
        <v>13408558.767586049</v>
      </c>
      <c r="C75" s="2">
        <v>12718137.522178067</v>
      </c>
      <c r="D75" s="2">
        <v>12072224.897498064</v>
      </c>
      <c r="E75">
        <v>472591000000000</v>
      </c>
      <c r="F75" s="2">
        <f>BC23</f>
        <v>21970801077406.434</v>
      </c>
      <c r="G75" s="2">
        <v>34164982099.659164</v>
      </c>
      <c r="H75" s="2">
        <v>32672219440.08115</v>
      </c>
      <c r="I75" s="2">
        <f t="shared" si="3"/>
        <v>645912.62468000315</v>
      </c>
      <c r="J75" s="2">
        <f t="shared" si="4"/>
        <v>494595966059506.12</v>
      </c>
    </row>
    <row r="76" spans="1:10" x14ac:dyDescent="0.2">
      <c r="A76" s="2" t="s">
        <v>3771</v>
      </c>
      <c r="B76" s="2">
        <v>13686891.497750806</v>
      </c>
      <c r="C76" s="2">
        <v>13408558.767586049</v>
      </c>
      <c r="D76" s="2">
        <v>12718137.522178067</v>
      </c>
      <c r="E76">
        <v>492507000000000</v>
      </c>
      <c r="F76" s="2">
        <f>BD23</f>
        <v>8259339349744.4209</v>
      </c>
      <c r="G76" s="2">
        <v>35769823303.58622</v>
      </c>
      <c r="H76" s="2">
        <v>34164982099.659164</v>
      </c>
      <c r="I76" s="2">
        <f t="shared" si="3"/>
        <v>690421.2454079818</v>
      </c>
      <c r="J76" s="2">
        <f t="shared" si="4"/>
        <v>500802109173048</v>
      </c>
    </row>
    <row r="77" spans="1:10" x14ac:dyDescent="0.2">
      <c r="A77" s="2" t="s">
        <v>354</v>
      </c>
      <c r="B77" s="2">
        <v>13689726.497313278</v>
      </c>
      <c r="C77" s="2">
        <v>13686891.497750806</v>
      </c>
      <c r="D77" s="2">
        <v>13408558.767586049</v>
      </c>
      <c r="E77">
        <v>503416000000000</v>
      </c>
      <c r="F77" s="2">
        <f>BE23</f>
        <v>6799732095690.7549</v>
      </c>
      <c r="G77" s="2">
        <v>37473505428.514015</v>
      </c>
      <c r="H77" s="2">
        <v>35769823303.58622</v>
      </c>
      <c r="I77" s="2">
        <f t="shared" si="3"/>
        <v>278332.730164757</v>
      </c>
      <c r="J77" s="2">
        <f t="shared" si="4"/>
        <v>510253205601119.25</v>
      </c>
    </row>
    <row r="78" spans="1:10" x14ac:dyDescent="0.2">
      <c r="A78" s="2" t="s">
        <v>3650</v>
      </c>
      <c r="B78" s="2">
        <v>14155523.977018708</v>
      </c>
      <c r="C78" s="2">
        <v>13689726.497313278</v>
      </c>
      <c r="D78" s="2">
        <v>13686891.497750806</v>
      </c>
      <c r="E78">
        <v>529002000000000</v>
      </c>
      <c r="F78" s="2">
        <f>BF23</f>
        <v>-14030990555449.285</v>
      </c>
      <c r="G78" s="2">
        <v>39431791175.841011</v>
      </c>
      <c r="H78" s="2">
        <v>37473505428.514015</v>
      </c>
      <c r="I78" s="2">
        <f t="shared" si="3"/>
        <v>2834.999562472105</v>
      </c>
      <c r="J78" s="2">
        <f t="shared" si="4"/>
        <v>515010441235726.5</v>
      </c>
    </row>
    <row r="79" spans="1:10" x14ac:dyDescent="0.2">
      <c r="A79" s="2" t="s">
        <v>2189</v>
      </c>
      <c r="B79" s="2">
        <v>14993140.907619948</v>
      </c>
      <c r="C79" s="2">
        <v>14155523.977018708</v>
      </c>
      <c r="D79" s="2">
        <v>13689726.497313278</v>
      </c>
      <c r="E79">
        <v>558993000000000</v>
      </c>
      <c r="F79" s="2">
        <f>BG23</f>
        <v>13844622501370.234</v>
      </c>
      <c r="G79" s="2">
        <v>41985769973.842056</v>
      </c>
      <c r="H79" s="2">
        <v>39431791175.841011</v>
      </c>
      <c r="I79" s="2">
        <f t="shared" si="3"/>
        <v>465797.47970543057</v>
      </c>
      <c r="J79" s="2">
        <f t="shared" si="4"/>
        <v>572879608271344.12</v>
      </c>
    </row>
    <row r="80" spans="1:10" x14ac:dyDescent="0.2">
      <c r="A80" s="2" t="s">
        <v>718</v>
      </c>
      <c r="B80" s="2">
        <v>15440127.350367453</v>
      </c>
      <c r="C80" s="2">
        <v>14993140.907619948</v>
      </c>
      <c r="D80" s="2">
        <v>14155523.977018708</v>
      </c>
      <c r="E80">
        <v>589694000000000</v>
      </c>
      <c r="F80" s="2">
        <f>BH23</f>
        <v>13230478022165.607</v>
      </c>
      <c r="G80" s="2">
        <v>44004066280.348068</v>
      </c>
      <c r="H80" s="2">
        <v>41985769973.842056</v>
      </c>
      <c r="I80" s="2">
        <f t="shared" si="3"/>
        <v>837616.9306012392</v>
      </c>
      <c r="J80" s="2">
        <f t="shared" si="4"/>
        <v>602968482088446</v>
      </c>
    </row>
    <row r="81" spans="1:10" x14ac:dyDescent="0.2">
      <c r="A81" s="2" t="s">
        <v>1556</v>
      </c>
      <c r="B81" s="2">
        <v>16086269.180676699</v>
      </c>
      <c r="C81" s="2">
        <v>15440127.350367453</v>
      </c>
      <c r="D81" s="2">
        <v>14993140.907619948</v>
      </c>
      <c r="E81">
        <v>621266000000000</v>
      </c>
      <c r="F81" s="2">
        <f>BI23</f>
        <v>11445825850196.043</v>
      </c>
      <c r="G81" s="2">
        <v>47918431504.444008</v>
      </c>
      <c r="H81" s="2">
        <v>44004066280.348068</v>
      </c>
      <c r="I81" s="2">
        <f t="shared" si="3"/>
        <v>446986.44274750538</v>
      </c>
      <c r="J81" s="2">
        <f t="shared" si="4"/>
        <v>632759744281700.5</v>
      </c>
    </row>
    <row r="82" spans="1:10" x14ac:dyDescent="0.2">
      <c r="A82" s="2" t="s">
        <v>127</v>
      </c>
      <c r="B82" s="2">
        <v>16640987.320096068</v>
      </c>
      <c r="C82" s="2">
        <v>16086269.180676699</v>
      </c>
      <c r="D82" s="2">
        <v>15440127.350367453</v>
      </c>
      <c r="E82">
        <v>648134000000000</v>
      </c>
      <c r="F82" s="2">
        <f>BJ23</f>
        <v>-4241959293369.1807</v>
      </c>
      <c r="G82" s="2">
        <v>50159119883.201668</v>
      </c>
      <c r="H82" s="2">
        <v>47918431504.444008</v>
      </c>
      <c r="I82" s="2">
        <f t="shared" si="3"/>
        <v>646141.83030924574</v>
      </c>
      <c r="J82" s="2">
        <f t="shared" si="4"/>
        <v>643942199826514.12</v>
      </c>
    </row>
    <row r="83" spans="1:10" x14ac:dyDescent="0.2">
      <c r="A83" s="2" t="s">
        <v>2917</v>
      </c>
      <c r="B83" s="2">
        <v>16933516.526609357</v>
      </c>
      <c r="C83" s="2">
        <v>16640987.320096068</v>
      </c>
      <c r="D83" s="2">
        <v>16086269.180676699</v>
      </c>
      <c r="E83">
        <v>670201000000000</v>
      </c>
      <c r="F83" s="2">
        <f>BK23</f>
        <v>15913694213.195021</v>
      </c>
      <c r="G83" s="2">
        <v>52592195054.621468</v>
      </c>
      <c r="H83" s="2">
        <v>50159119883.201668</v>
      </c>
      <c r="I83" s="2">
        <f t="shared" si="3"/>
        <v>554718.1394193694</v>
      </c>
      <c r="J83" s="2">
        <f t="shared" si="4"/>
        <v>670269505889267.88</v>
      </c>
    </row>
    <row r="84" spans="1:10" x14ac:dyDescent="0.2">
      <c r="A84" s="2" t="s">
        <v>1448</v>
      </c>
      <c r="B84" s="2">
        <v>17052167.752899799</v>
      </c>
      <c r="C84" s="2">
        <v>16933516.526609357</v>
      </c>
      <c r="D84" s="2">
        <v>16640987.320096068</v>
      </c>
      <c r="E84">
        <v>681101000000000</v>
      </c>
      <c r="F84" s="2">
        <f>BL23</f>
        <v>18114446028.289028</v>
      </c>
      <c r="G84" s="2">
        <v>53551481493.262497</v>
      </c>
      <c r="H84" s="2">
        <v>52592195054.621468</v>
      </c>
      <c r="I84" s="2">
        <f t="shared" si="3"/>
        <v>292529.20651328936</v>
      </c>
      <c r="J84" s="2">
        <f t="shared" si="4"/>
        <v>681172665927521.5</v>
      </c>
    </row>
    <row r="85" spans="1:10" x14ac:dyDescent="0.2">
      <c r="A85" s="2" t="s">
        <v>2333</v>
      </c>
      <c r="B85" s="2">
        <v>17024302.919469547</v>
      </c>
      <c r="C85" s="2">
        <v>17052167.752899799</v>
      </c>
      <c r="D85" s="2">
        <v>16933516.526609357</v>
      </c>
      <c r="E85">
        <v>696973000000000</v>
      </c>
      <c r="F85" s="2">
        <f>BM23</f>
        <v>18112777406.330357</v>
      </c>
      <c r="G85" s="2">
        <v>55502265920.692116</v>
      </c>
      <c r="H85" s="2">
        <v>53551481493.262497</v>
      </c>
      <c r="I85" s="2">
        <f t="shared" si="3"/>
        <v>118651.22629044205</v>
      </c>
      <c r="J85" s="2">
        <f t="shared" si="4"/>
        <v>697046615043327.12</v>
      </c>
    </row>
    <row r="86" spans="1:10" x14ac:dyDescent="0.2">
      <c r="A86" s="2" t="s">
        <v>859</v>
      </c>
      <c r="B86" s="2">
        <v>17196734.600246921</v>
      </c>
      <c r="C86" s="2">
        <v>17024302.919469547</v>
      </c>
      <c r="D86" s="2"/>
      <c r="E86">
        <v>724648000000000</v>
      </c>
      <c r="F86" s="2">
        <f>BN23</f>
        <v>1030800711.9528799</v>
      </c>
      <c r="G86" s="2">
        <v>59582542690.753571</v>
      </c>
      <c r="H86" s="2">
        <v>55502265920.692116</v>
      </c>
      <c r="I86" s="2">
        <f t="shared" si="3"/>
        <v>17024302.919469547</v>
      </c>
      <c r="J86" s="2">
        <f t="shared" si="4"/>
        <v>724708613343402.75</v>
      </c>
    </row>
    <row r="87" spans="1:10" x14ac:dyDescent="0.2">
      <c r="A87" s="2" t="s">
        <v>3679</v>
      </c>
      <c r="B87" s="2">
        <v>17521628.119723137</v>
      </c>
      <c r="C87" s="2"/>
      <c r="D87" s="2"/>
      <c r="E87">
        <v>755028000000000</v>
      </c>
      <c r="F87" s="2">
        <f>BN23</f>
        <v>1030800711.9528799</v>
      </c>
      <c r="G87" s="2">
        <v>62725154473.642914</v>
      </c>
      <c r="H87" s="2"/>
      <c r="I87" s="2">
        <f t="shared" si="3"/>
        <v>0</v>
      </c>
      <c r="J87" s="2">
        <f t="shared" si="4"/>
        <v>755091755955185.62</v>
      </c>
    </row>
    <row r="88" spans="1:10" x14ac:dyDescent="0.2">
      <c r="H88" s="2"/>
    </row>
    <row r="124" spans="6:6" x14ac:dyDescent="0.2">
      <c r="F124">
        <f>CORREL(B28:B87,E28:E87)</f>
        <v>0.99335543322459841</v>
      </c>
    </row>
    <row r="129" spans="3:12" x14ac:dyDescent="0.2">
      <c r="I129">
        <f>CORREL(B28:B87,F28:F87)</f>
        <v>0.27985272586332643</v>
      </c>
      <c r="L129">
        <f>CORREL(E28:E87,G28:G87)</f>
        <v>0.9908103853833331</v>
      </c>
    </row>
    <row r="138" spans="3:12" x14ac:dyDescent="0.2">
      <c r="C138">
        <f>CORREL(E28:E87,F28:F87)</f>
        <v>0.27227514182761042</v>
      </c>
    </row>
    <row r="142" spans="3:12" x14ac:dyDescent="0.2">
      <c r="F142">
        <f>CORREL(E28:E87,G28:G87)</f>
        <v>0.9908103853833331</v>
      </c>
    </row>
    <row r="149" spans="9:9" x14ac:dyDescent="0.2">
      <c r="I149">
        <f>CORREL(F28:F87,G28:G87)</f>
        <v>0.26952625535444819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heetViews>
  <sheetFormatPr baseColWidth="10" defaultRowHeight="15" x14ac:dyDescent="0.2"/>
  <cols>
    <col min="1" max="5" width="17.5" customWidth="1"/>
    <col min="6" max="256" width="8.83203125" customWidth="1"/>
  </cols>
  <sheetData>
    <row r="1" spans="1:5" x14ac:dyDescent="0.2">
      <c r="A1" t="s">
        <v>2356</v>
      </c>
      <c r="B1" t="s">
        <v>3874</v>
      </c>
      <c r="C1" t="s">
        <v>3699</v>
      </c>
      <c r="D1" t="s">
        <v>2596</v>
      </c>
      <c r="E1" t="s">
        <v>1581</v>
      </c>
    </row>
    <row r="2" spans="1:5" x14ac:dyDescent="0.2">
      <c r="A2" t="s">
        <v>579</v>
      </c>
      <c r="B2" t="s">
        <v>481</v>
      </c>
      <c r="C2" t="s">
        <v>1959</v>
      </c>
      <c r="D2" t="s">
        <v>3034</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44"/>
  <sheetViews>
    <sheetView topLeftCell="A182" workbookViewId="0"/>
  </sheetViews>
  <sheetFormatPr baseColWidth="10" defaultRowHeight="15" x14ac:dyDescent="0.2"/>
  <cols>
    <col min="1" max="1" width="23" bestFit="1" customWidth="1"/>
    <col min="2" max="2" width="118" bestFit="1" customWidth="1"/>
    <col min="3" max="4" width="255" bestFit="1" customWidth="1"/>
    <col min="5" max="256" width="8.83203125" customWidth="1"/>
  </cols>
  <sheetData>
    <row r="1" spans="1:4" x14ac:dyDescent="0.2">
      <c r="A1" t="s">
        <v>1605</v>
      </c>
      <c r="B1" t="s">
        <v>1631</v>
      </c>
      <c r="C1" t="s">
        <v>3018</v>
      </c>
      <c r="D1" t="s">
        <v>3795</v>
      </c>
    </row>
    <row r="2" spans="1:4" x14ac:dyDescent="0.2">
      <c r="A2" t="s">
        <v>2233</v>
      </c>
      <c r="B2" t="s">
        <v>2212</v>
      </c>
      <c r="C2" t="s">
        <v>1368</v>
      </c>
      <c r="D2" t="s">
        <v>886</v>
      </c>
    </row>
    <row r="3" spans="1:4" x14ac:dyDescent="0.2">
      <c r="A3" t="s">
        <v>33</v>
      </c>
      <c r="B3" t="s">
        <v>2871</v>
      </c>
      <c r="C3" t="s">
        <v>836</v>
      </c>
      <c r="D3" t="s">
        <v>959</v>
      </c>
    </row>
    <row r="4" spans="1:4" x14ac:dyDescent="0.2">
      <c r="A4" t="s">
        <v>2271</v>
      </c>
      <c r="B4" t="s">
        <v>487</v>
      </c>
      <c r="C4" t="s">
        <v>4087</v>
      </c>
      <c r="D4" t="s">
        <v>122</v>
      </c>
    </row>
    <row r="5" spans="1:4" x14ac:dyDescent="0.2">
      <c r="A5" t="s">
        <v>3296</v>
      </c>
      <c r="B5" t="s">
        <v>3758</v>
      </c>
      <c r="C5" t="s">
        <v>423</v>
      </c>
      <c r="D5" t="s">
        <v>1766</v>
      </c>
    </row>
    <row r="6" spans="1:4" x14ac:dyDescent="0.2">
      <c r="A6" t="s">
        <v>3182</v>
      </c>
      <c r="B6" t="s">
        <v>273</v>
      </c>
      <c r="C6" t="s">
        <v>704</v>
      </c>
      <c r="D6" t="s">
        <v>3750</v>
      </c>
    </row>
    <row r="7" spans="1:4" x14ac:dyDescent="0.2">
      <c r="A7" t="s">
        <v>3013</v>
      </c>
      <c r="B7" t="s">
        <v>3547</v>
      </c>
      <c r="C7" t="s">
        <v>2926</v>
      </c>
      <c r="D7" t="s">
        <v>3300</v>
      </c>
    </row>
    <row r="8" spans="1:4" x14ac:dyDescent="0.2">
      <c r="A8" t="s">
        <v>3037</v>
      </c>
      <c r="B8" t="s">
        <v>1120</v>
      </c>
      <c r="C8" t="s">
        <v>2006</v>
      </c>
      <c r="D8" t="s">
        <v>1537</v>
      </c>
    </row>
    <row r="9" spans="1:4" x14ac:dyDescent="0.2">
      <c r="A9" t="s">
        <v>1753</v>
      </c>
      <c r="B9" t="s">
        <v>1988</v>
      </c>
      <c r="C9" t="s">
        <v>830</v>
      </c>
      <c r="D9" t="s">
        <v>937</v>
      </c>
    </row>
    <row r="10" spans="1:4" x14ac:dyDescent="0.2">
      <c r="A10" t="s">
        <v>391</v>
      </c>
      <c r="B10" t="s">
        <v>489</v>
      </c>
      <c r="C10" t="s">
        <v>2945</v>
      </c>
      <c r="D10" t="s">
        <v>937</v>
      </c>
    </row>
    <row r="11" spans="1:4" x14ac:dyDescent="0.2">
      <c r="A11" t="s">
        <v>3986</v>
      </c>
      <c r="B11" t="s">
        <v>2204</v>
      </c>
      <c r="C11" t="s">
        <v>1034</v>
      </c>
      <c r="D11" t="s">
        <v>937</v>
      </c>
    </row>
    <row r="12" spans="1:4" x14ac:dyDescent="0.2">
      <c r="A12" t="s">
        <v>3581</v>
      </c>
      <c r="B12" t="s">
        <v>2160</v>
      </c>
      <c r="C12" t="s">
        <v>1941</v>
      </c>
      <c r="D12" t="s">
        <v>937</v>
      </c>
    </row>
    <row r="13" spans="1:4" x14ac:dyDescent="0.2">
      <c r="A13" t="s">
        <v>1838</v>
      </c>
      <c r="B13" t="s">
        <v>4128</v>
      </c>
      <c r="C13" t="s">
        <v>278</v>
      </c>
      <c r="D13" t="s">
        <v>3422</v>
      </c>
    </row>
    <row r="14" spans="1:4" x14ac:dyDescent="0.2">
      <c r="A14" t="s">
        <v>1909</v>
      </c>
      <c r="B14" t="s">
        <v>244</v>
      </c>
      <c r="C14" t="s">
        <v>2686</v>
      </c>
      <c r="D14" t="s">
        <v>1799</v>
      </c>
    </row>
    <row r="15" spans="1:4" x14ac:dyDescent="0.2">
      <c r="A15" t="s">
        <v>2950</v>
      </c>
      <c r="B15" t="s">
        <v>2152</v>
      </c>
      <c r="C15" t="s">
        <v>3651</v>
      </c>
      <c r="D15" t="s">
        <v>1415</v>
      </c>
    </row>
    <row r="16" spans="1:4" x14ac:dyDescent="0.2">
      <c r="A16" t="s">
        <v>2442</v>
      </c>
      <c r="B16" t="s">
        <v>622</v>
      </c>
      <c r="C16" t="s">
        <v>4042</v>
      </c>
      <c r="D16" t="s">
        <v>1415</v>
      </c>
    </row>
    <row r="17" spans="1:4" x14ac:dyDescent="0.2">
      <c r="A17" t="s">
        <v>3000</v>
      </c>
      <c r="B17" t="s">
        <v>88</v>
      </c>
      <c r="C17" t="s">
        <v>748</v>
      </c>
      <c r="D17" t="s">
        <v>1415</v>
      </c>
    </row>
    <row r="18" spans="1:4" x14ac:dyDescent="0.2">
      <c r="A18" t="s">
        <v>855</v>
      </c>
      <c r="B18" t="s">
        <v>2670</v>
      </c>
      <c r="C18" t="s">
        <v>2066</v>
      </c>
      <c r="D18" t="s">
        <v>1547</v>
      </c>
    </row>
    <row r="19" spans="1:4" x14ac:dyDescent="0.2">
      <c r="A19" t="s">
        <v>3093</v>
      </c>
      <c r="B19" t="s">
        <v>4178</v>
      </c>
      <c r="C19" t="s">
        <v>1735</v>
      </c>
      <c r="D19" t="s">
        <v>1547</v>
      </c>
    </row>
    <row r="20" spans="1:4" x14ac:dyDescent="0.2">
      <c r="A20" t="s">
        <v>2484</v>
      </c>
      <c r="B20" t="s">
        <v>3828</v>
      </c>
      <c r="C20" t="s">
        <v>2822</v>
      </c>
      <c r="D20" t="s">
        <v>1547</v>
      </c>
    </row>
    <row r="21" spans="1:4" x14ac:dyDescent="0.2">
      <c r="A21" t="s">
        <v>1672</v>
      </c>
      <c r="B21" t="s">
        <v>3081</v>
      </c>
      <c r="C21" t="s">
        <v>1364</v>
      </c>
      <c r="D21" t="s">
        <v>1415</v>
      </c>
    </row>
    <row r="22" spans="1:4" x14ac:dyDescent="0.2">
      <c r="A22" t="s">
        <v>2325</v>
      </c>
      <c r="B22" t="s">
        <v>2577</v>
      </c>
      <c r="C22" t="s">
        <v>3540</v>
      </c>
      <c r="D22" t="s">
        <v>1547</v>
      </c>
    </row>
    <row r="23" spans="1:4" x14ac:dyDescent="0.2">
      <c r="A23" t="s">
        <v>1464</v>
      </c>
      <c r="B23" t="s">
        <v>76</v>
      </c>
      <c r="C23" t="s">
        <v>2993</v>
      </c>
      <c r="D23" t="s">
        <v>2199</v>
      </c>
    </row>
    <row r="24" spans="1:4" x14ac:dyDescent="0.2">
      <c r="A24" t="s">
        <v>362</v>
      </c>
      <c r="B24" t="s">
        <v>3110</v>
      </c>
      <c r="C24" t="s">
        <v>2557</v>
      </c>
      <c r="D24" t="s">
        <v>848</v>
      </c>
    </row>
    <row r="25" spans="1:4" x14ac:dyDescent="0.2">
      <c r="A25" t="s">
        <v>1806</v>
      </c>
      <c r="B25" t="s">
        <v>3385</v>
      </c>
      <c r="C25" t="s">
        <v>595</v>
      </c>
      <c r="D25" t="s">
        <v>3163</v>
      </c>
    </row>
    <row r="26" spans="1:4" x14ac:dyDescent="0.2">
      <c r="A26" t="s">
        <v>68</v>
      </c>
      <c r="B26" t="s">
        <v>1386</v>
      </c>
      <c r="C26" t="s">
        <v>949</v>
      </c>
      <c r="D26" t="s">
        <v>1339</v>
      </c>
    </row>
    <row r="27" spans="1:4" x14ac:dyDescent="0.2">
      <c r="A27" t="s">
        <v>980</v>
      </c>
      <c r="B27" t="s">
        <v>637</v>
      </c>
      <c r="C27" t="s">
        <v>4140</v>
      </c>
      <c r="D27" t="s">
        <v>2969</v>
      </c>
    </row>
    <row r="28" spans="1:4" x14ac:dyDescent="0.2">
      <c r="A28" t="s">
        <v>1344</v>
      </c>
      <c r="B28" t="s">
        <v>3446</v>
      </c>
      <c r="C28" t="s">
        <v>1291</v>
      </c>
      <c r="D28" t="s">
        <v>228</v>
      </c>
    </row>
    <row r="29" spans="1:4" x14ac:dyDescent="0.2">
      <c r="A29" t="s">
        <v>768</v>
      </c>
      <c r="B29" t="s">
        <v>621</v>
      </c>
      <c r="C29" t="s">
        <v>3825</v>
      </c>
      <c r="D29" t="s">
        <v>3770</v>
      </c>
    </row>
    <row r="30" spans="1:4" x14ac:dyDescent="0.2">
      <c r="A30" t="s">
        <v>954</v>
      </c>
      <c r="B30" t="s">
        <v>2142</v>
      </c>
      <c r="C30" t="s">
        <v>4090</v>
      </c>
      <c r="D30" t="s">
        <v>1936</v>
      </c>
    </row>
    <row r="31" spans="1:4" x14ac:dyDescent="0.2">
      <c r="A31" t="s">
        <v>365</v>
      </c>
      <c r="B31" t="s">
        <v>3189</v>
      </c>
      <c r="C31" t="s">
        <v>4241</v>
      </c>
      <c r="D31" t="s">
        <v>3739</v>
      </c>
    </row>
    <row r="32" spans="1:4" x14ac:dyDescent="0.2">
      <c r="A32" t="s">
        <v>2051</v>
      </c>
      <c r="B32" t="s">
        <v>3887</v>
      </c>
      <c r="C32" t="s">
        <v>2488</v>
      </c>
      <c r="D32" t="s">
        <v>3422</v>
      </c>
    </row>
    <row r="33" spans="1:4" x14ac:dyDescent="0.2">
      <c r="A33" t="s">
        <v>1624</v>
      </c>
      <c r="B33" t="s">
        <v>2987</v>
      </c>
      <c r="C33" t="s">
        <v>1385</v>
      </c>
      <c r="D33" t="s">
        <v>3422</v>
      </c>
    </row>
    <row r="34" spans="1:4" x14ac:dyDescent="0.2">
      <c r="A34" t="s">
        <v>1535</v>
      </c>
      <c r="B34" t="s">
        <v>2654</v>
      </c>
      <c r="C34" t="s">
        <v>1101</v>
      </c>
      <c r="D34" t="s">
        <v>206</v>
      </c>
    </row>
    <row r="35" spans="1:4" x14ac:dyDescent="0.2">
      <c r="A35" t="s">
        <v>687</v>
      </c>
      <c r="B35" t="s">
        <v>1126</v>
      </c>
      <c r="C35" t="s">
        <v>1615</v>
      </c>
      <c r="D35" t="s">
        <v>3055</v>
      </c>
    </row>
    <row r="36" spans="1:4" x14ac:dyDescent="0.2">
      <c r="A36" t="s">
        <v>2101</v>
      </c>
      <c r="B36" t="s">
        <v>1856</v>
      </c>
      <c r="C36" t="s">
        <v>664</v>
      </c>
      <c r="D36" t="s">
        <v>3055</v>
      </c>
    </row>
    <row r="37" spans="1:4" x14ac:dyDescent="0.2">
      <c r="A37" t="s">
        <v>2357</v>
      </c>
      <c r="B37" t="s">
        <v>2019</v>
      </c>
      <c r="C37" t="s">
        <v>1183</v>
      </c>
      <c r="D37" t="s">
        <v>3055</v>
      </c>
    </row>
    <row r="38" spans="1:4" x14ac:dyDescent="0.2">
      <c r="A38" t="s">
        <v>960</v>
      </c>
      <c r="B38" t="s">
        <v>1787</v>
      </c>
      <c r="C38" t="s">
        <v>2139</v>
      </c>
      <c r="D38" t="s">
        <v>1695</v>
      </c>
    </row>
    <row r="39" spans="1:4" x14ac:dyDescent="0.2">
      <c r="A39" t="s">
        <v>3623</v>
      </c>
      <c r="B39" t="s">
        <v>1531</v>
      </c>
      <c r="C39" t="s">
        <v>1216</v>
      </c>
      <c r="D39" t="s">
        <v>3055</v>
      </c>
    </row>
    <row r="40" spans="1:4" x14ac:dyDescent="0.2">
      <c r="A40" t="s">
        <v>2540</v>
      </c>
      <c r="B40" t="s">
        <v>1785</v>
      </c>
      <c r="C40" t="s">
        <v>1558</v>
      </c>
      <c r="D40" t="s">
        <v>3055</v>
      </c>
    </row>
    <row r="41" spans="1:4" x14ac:dyDescent="0.2">
      <c r="A41" t="s">
        <v>3892</v>
      </c>
      <c r="B41" t="s">
        <v>2448</v>
      </c>
      <c r="C41" t="s">
        <v>2680</v>
      </c>
      <c r="D41" t="s">
        <v>1695</v>
      </c>
    </row>
    <row r="42" spans="1:4" x14ac:dyDescent="0.2">
      <c r="A42" t="s">
        <v>3745</v>
      </c>
      <c r="B42" t="s">
        <v>614</v>
      </c>
      <c r="C42" t="s">
        <v>3614</v>
      </c>
      <c r="D42" t="s">
        <v>3055</v>
      </c>
    </row>
    <row r="43" spans="1:4" x14ac:dyDescent="0.2">
      <c r="A43" t="s">
        <v>2150</v>
      </c>
      <c r="B43" t="s">
        <v>1786</v>
      </c>
      <c r="C43" t="s">
        <v>1172</v>
      </c>
      <c r="D43" t="s">
        <v>3055</v>
      </c>
    </row>
    <row r="44" spans="1:4" x14ac:dyDescent="0.2">
      <c r="A44" t="s">
        <v>2584</v>
      </c>
      <c r="B44" t="s">
        <v>3907</v>
      </c>
      <c r="C44" t="s">
        <v>300</v>
      </c>
      <c r="D44" t="s">
        <v>2453</v>
      </c>
    </row>
    <row r="45" spans="1:4" x14ac:dyDescent="0.2">
      <c r="A45" t="s">
        <v>3607</v>
      </c>
      <c r="B45" t="s">
        <v>192</v>
      </c>
      <c r="C45" t="s">
        <v>2989</v>
      </c>
      <c r="D45" t="s">
        <v>2453</v>
      </c>
    </row>
    <row r="46" spans="1:4" x14ac:dyDescent="0.2">
      <c r="A46" t="s">
        <v>2088</v>
      </c>
      <c r="B46" t="s">
        <v>813</v>
      </c>
      <c r="C46" t="s">
        <v>2903</v>
      </c>
      <c r="D46" t="s">
        <v>3085</v>
      </c>
    </row>
    <row r="47" spans="1:4" x14ac:dyDescent="0.2">
      <c r="A47" t="s">
        <v>1438</v>
      </c>
      <c r="B47" t="s">
        <v>339</v>
      </c>
      <c r="C47" t="s">
        <v>1524</v>
      </c>
      <c r="D47" t="s">
        <v>3085</v>
      </c>
    </row>
    <row r="48" spans="1:4" x14ac:dyDescent="0.2">
      <c r="A48" t="s">
        <v>2321</v>
      </c>
      <c r="B48" t="s">
        <v>304</v>
      </c>
      <c r="C48" t="s">
        <v>1982</v>
      </c>
      <c r="D48" t="s">
        <v>3939</v>
      </c>
    </row>
    <row r="49" spans="1:4" x14ac:dyDescent="0.2">
      <c r="A49" t="s">
        <v>2217</v>
      </c>
      <c r="B49" t="s">
        <v>2795</v>
      </c>
      <c r="C49" t="s">
        <v>2216</v>
      </c>
      <c r="D49" t="s">
        <v>3983</v>
      </c>
    </row>
    <row r="50" spans="1:4" x14ac:dyDescent="0.2">
      <c r="A50" t="s">
        <v>4192</v>
      </c>
      <c r="B50" t="s">
        <v>1265</v>
      </c>
      <c r="C50" t="s">
        <v>976</v>
      </c>
      <c r="D50" t="s">
        <v>3983</v>
      </c>
    </row>
    <row r="51" spans="1:4" x14ac:dyDescent="0.2">
      <c r="A51" t="s">
        <v>1060</v>
      </c>
      <c r="B51" t="s">
        <v>275</v>
      </c>
      <c r="C51" t="s">
        <v>468</v>
      </c>
      <c r="D51" t="s">
        <v>3983</v>
      </c>
    </row>
    <row r="52" spans="1:4" x14ac:dyDescent="0.2">
      <c r="A52" t="s">
        <v>3322</v>
      </c>
      <c r="B52" t="s">
        <v>1121</v>
      </c>
      <c r="C52" t="s">
        <v>3490</v>
      </c>
      <c r="D52" t="s">
        <v>3188</v>
      </c>
    </row>
    <row r="53" spans="1:4" x14ac:dyDescent="0.2">
      <c r="A53" t="s">
        <v>3968</v>
      </c>
      <c r="B53" t="s">
        <v>624</v>
      </c>
      <c r="C53" t="s">
        <v>314</v>
      </c>
      <c r="D53" t="s">
        <v>3085</v>
      </c>
    </row>
    <row r="54" spans="1:4" x14ac:dyDescent="0.2">
      <c r="A54" t="s">
        <v>1164</v>
      </c>
      <c r="B54" t="s">
        <v>1956</v>
      </c>
      <c r="C54" t="s">
        <v>4028</v>
      </c>
      <c r="D54" t="s">
        <v>3085</v>
      </c>
    </row>
    <row r="55" spans="1:4" x14ac:dyDescent="0.2">
      <c r="A55" t="s">
        <v>1506</v>
      </c>
      <c r="B55" t="s">
        <v>1502</v>
      </c>
      <c r="C55" t="s">
        <v>3911</v>
      </c>
      <c r="D55" t="s">
        <v>3085</v>
      </c>
    </row>
    <row r="56" spans="1:4" x14ac:dyDescent="0.2">
      <c r="A56" t="s">
        <v>4005</v>
      </c>
      <c r="B56" t="s">
        <v>589</v>
      </c>
      <c r="C56" t="s">
        <v>3138</v>
      </c>
      <c r="D56" t="s">
        <v>3085</v>
      </c>
    </row>
    <row r="57" spans="1:4" x14ac:dyDescent="0.2">
      <c r="A57" t="s">
        <v>2816</v>
      </c>
      <c r="B57" t="s">
        <v>1976</v>
      </c>
      <c r="C57" t="s">
        <v>818</v>
      </c>
      <c r="D57" t="s">
        <v>3085</v>
      </c>
    </row>
    <row r="58" spans="1:4" x14ac:dyDescent="0.2">
      <c r="A58" t="s">
        <v>3723</v>
      </c>
      <c r="B58" t="s">
        <v>3186</v>
      </c>
      <c r="C58" t="s">
        <v>536</v>
      </c>
      <c r="D58" t="s">
        <v>1910</v>
      </c>
    </row>
    <row r="59" spans="1:4" x14ac:dyDescent="0.2">
      <c r="A59" t="s">
        <v>3589</v>
      </c>
      <c r="B59" t="s">
        <v>2038</v>
      </c>
      <c r="C59" t="s">
        <v>2520</v>
      </c>
      <c r="D59" t="s">
        <v>3858</v>
      </c>
    </row>
    <row r="60" spans="1:4" x14ac:dyDescent="0.2">
      <c r="A60" t="s">
        <v>3852</v>
      </c>
      <c r="B60" t="s">
        <v>907</v>
      </c>
      <c r="C60" t="s">
        <v>1985</v>
      </c>
      <c r="D60" t="s">
        <v>2773</v>
      </c>
    </row>
    <row r="61" spans="1:4" x14ac:dyDescent="0.2">
      <c r="A61" t="s">
        <v>4215</v>
      </c>
      <c r="B61" t="s">
        <v>2850</v>
      </c>
      <c r="C61" t="s">
        <v>2771</v>
      </c>
      <c r="D61" t="s">
        <v>1413</v>
      </c>
    </row>
    <row r="62" spans="1:4" x14ac:dyDescent="0.2">
      <c r="A62" t="s">
        <v>747</v>
      </c>
      <c r="B62" t="s">
        <v>588</v>
      </c>
      <c r="C62" t="s">
        <v>4111</v>
      </c>
      <c r="D62" t="s">
        <v>229</v>
      </c>
    </row>
    <row r="63" spans="1:4" x14ac:dyDescent="0.2">
      <c r="A63" t="s">
        <v>146</v>
      </c>
      <c r="B63" t="s">
        <v>1647</v>
      </c>
      <c r="C63" t="s">
        <v>1569</v>
      </c>
      <c r="D63" t="s">
        <v>2256</v>
      </c>
    </row>
    <row r="64" spans="1:4" x14ac:dyDescent="0.2">
      <c r="A64" t="s">
        <v>3238</v>
      </c>
      <c r="B64" t="s">
        <v>1528</v>
      </c>
      <c r="C64" t="s">
        <v>1426</v>
      </c>
      <c r="D64" t="s">
        <v>3152</v>
      </c>
    </row>
    <row r="65" spans="1:4" x14ac:dyDescent="0.2">
      <c r="A65" t="s">
        <v>2399</v>
      </c>
      <c r="B65" t="s">
        <v>2990</v>
      </c>
      <c r="C65" t="s">
        <v>4132</v>
      </c>
      <c r="D65" t="s">
        <v>348</v>
      </c>
    </row>
    <row r="66" spans="1:4" x14ac:dyDescent="0.2">
      <c r="A66" t="s">
        <v>1573</v>
      </c>
      <c r="B66" t="s">
        <v>2612</v>
      </c>
      <c r="C66" t="s">
        <v>3714</v>
      </c>
      <c r="D66" t="s">
        <v>584</v>
      </c>
    </row>
    <row r="67" spans="1:4" x14ac:dyDescent="0.2">
      <c r="A67" t="s">
        <v>3292</v>
      </c>
      <c r="B67" t="s">
        <v>3243</v>
      </c>
      <c r="C67" t="s">
        <v>2014</v>
      </c>
      <c r="D67" t="s">
        <v>348</v>
      </c>
    </row>
    <row r="68" spans="1:4" x14ac:dyDescent="0.2">
      <c r="A68" t="s">
        <v>60</v>
      </c>
      <c r="B68" t="s">
        <v>180</v>
      </c>
      <c r="C68" t="s">
        <v>1341</v>
      </c>
      <c r="D68" t="s">
        <v>584</v>
      </c>
    </row>
    <row r="69" spans="1:4" x14ac:dyDescent="0.2">
      <c r="A69" t="s">
        <v>2962</v>
      </c>
      <c r="B69" t="s">
        <v>4063</v>
      </c>
      <c r="C69" t="s">
        <v>351</v>
      </c>
      <c r="D69" t="s">
        <v>1418</v>
      </c>
    </row>
    <row r="70" spans="1:4" x14ac:dyDescent="0.2">
      <c r="A70" t="s">
        <v>703</v>
      </c>
      <c r="B70" t="s">
        <v>95</v>
      </c>
      <c r="C70" t="s">
        <v>1015</v>
      </c>
      <c r="D70" t="s">
        <v>3752</v>
      </c>
    </row>
    <row r="71" spans="1:4" x14ac:dyDescent="0.2">
      <c r="A71" t="s">
        <v>1606</v>
      </c>
      <c r="B71" t="s">
        <v>81</v>
      </c>
      <c r="C71" t="s">
        <v>25</v>
      </c>
      <c r="D71" t="s">
        <v>1418</v>
      </c>
    </row>
    <row r="72" spans="1:4" x14ac:dyDescent="0.2">
      <c r="A72" t="s">
        <v>2662</v>
      </c>
      <c r="B72" t="s">
        <v>84</v>
      </c>
      <c r="C72" t="s">
        <v>3482</v>
      </c>
      <c r="D72" t="s">
        <v>2628</v>
      </c>
    </row>
    <row r="73" spans="1:4" x14ac:dyDescent="0.2">
      <c r="A73" t="s">
        <v>2022</v>
      </c>
      <c r="B73" t="s">
        <v>4106</v>
      </c>
      <c r="C73" t="s">
        <v>1776</v>
      </c>
      <c r="D73" t="s">
        <v>753</v>
      </c>
    </row>
    <row r="74" spans="1:4" x14ac:dyDescent="0.2">
      <c r="A74" t="s">
        <v>2711</v>
      </c>
      <c r="B74" t="s">
        <v>1122</v>
      </c>
      <c r="C74" t="s">
        <v>573</v>
      </c>
      <c r="D74" t="s">
        <v>753</v>
      </c>
    </row>
    <row r="75" spans="1:4" x14ac:dyDescent="0.2">
      <c r="A75" t="s">
        <v>2976</v>
      </c>
      <c r="B75" t="s">
        <v>2563</v>
      </c>
      <c r="C75" t="s">
        <v>1250</v>
      </c>
      <c r="D75" t="s">
        <v>2509</v>
      </c>
    </row>
    <row r="76" spans="1:4" x14ac:dyDescent="0.2">
      <c r="A76" t="s">
        <v>264</v>
      </c>
      <c r="B76" t="s">
        <v>1223</v>
      </c>
      <c r="C76" t="s">
        <v>918</v>
      </c>
      <c r="D76" t="s">
        <v>574</v>
      </c>
    </row>
    <row r="77" spans="1:4" x14ac:dyDescent="0.2">
      <c r="A77" t="s">
        <v>401</v>
      </c>
      <c r="B77" t="s">
        <v>1874</v>
      </c>
      <c r="C77" t="s">
        <v>2665</v>
      </c>
      <c r="D77" t="s">
        <v>2888</v>
      </c>
    </row>
    <row r="78" spans="1:4" x14ac:dyDescent="0.2">
      <c r="A78" t="s">
        <v>2750</v>
      </c>
      <c r="B78" t="s">
        <v>2617</v>
      </c>
      <c r="C78" t="s">
        <v>1296</v>
      </c>
      <c r="D78" t="s">
        <v>913</v>
      </c>
    </row>
    <row r="79" spans="1:4" x14ac:dyDescent="0.2">
      <c r="A79" t="s">
        <v>2161</v>
      </c>
      <c r="B79" t="s">
        <v>1813</v>
      </c>
      <c r="C79" t="s">
        <v>3879</v>
      </c>
      <c r="D79" t="s">
        <v>495</v>
      </c>
    </row>
    <row r="80" spans="1:4" x14ac:dyDescent="0.2">
      <c r="A80" t="s">
        <v>2457</v>
      </c>
      <c r="B80" t="s">
        <v>2748</v>
      </c>
      <c r="C80" t="s">
        <v>2491</v>
      </c>
      <c r="D80" t="s">
        <v>2935</v>
      </c>
    </row>
    <row r="81" spans="1:4" x14ac:dyDescent="0.2">
      <c r="A81" t="s">
        <v>1211</v>
      </c>
      <c r="B81" t="s">
        <v>1612</v>
      </c>
      <c r="C81" t="s">
        <v>2913</v>
      </c>
      <c r="D81" t="s">
        <v>2671</v>
      </c>
    </row>
    <row r="82" spans="1:4" x14ac:dyDescent="0.2">
      <c r="A82" t="s">
        <v>1102</v>
      </c>
      <c r="B82" t="s">
        <v>1333</v>
      </c>
      <c r="C82" t="s">
        <v>48</v>
      </c>
      <c r="D82" t="s">
        <v>3325</v>
      </c>
    </row>
    <row r="83" spans="1:4" x14ac:dyDescent="0.2">
      <c r="A83" t="s">
        <v>2963</v>
      </c>
      <c r="B83" t="s">
        <v>2258</v>
      </c>
      <c r="C83" t="s">
        <v>3318</v>
      </c>
      <c r="D83" t="s">
        <v>2671</v>
      </c>
    </row>
    <row r="84" spans="1:4" x14ac:dyDescent="0.2">
      <c r="A84" t="s">
        <v>2378</v>
      </c>
      <c r="B84" t="s">
        <v>2880</v>
      </c>
      <c r="C84" t="s">
        <v>2819</v>
      </c>
      <c r="D84" t="s">
        <v>3325</v>
      </c>
    </row>
    <row r="85" spans="1:4" x14ac:dyDescent="0.2">
      <c r="A85" t="s">
        <v>3696</v>
      </c>
      <c r="B85" t="s">
        <v>605</v>
      </c>
      <c r="C85" t="s">
        <v>3550</v>
      </c>
      <c r="D85" t="s">
        <v>2671</v>
      </c>
    </row>
    <row r="86" spans="1:4" x14ac:dyDescent="0.2">
      <c r="A86" t="s">
        <v>476</v>
      </c>
      <c r="B86" t="s">
        <v>2884</v>
      </c>
      <c r="C86" t="s">
        <v>1318</v>
      </c>
      <c r="D86" t="s">
        <v>3325</v>
      </c>
    </row>
    <row r="87" spans="1:4" x14ac:dyDescent="0.2">
      <c r="A87" t="s">
        <v>3631</v>
      </c>
      <c r="B87" t="s">
        <v>515</v>
      </c>
      <c r="C87" t="s">
        <v>1318</v>
      </c>
      <c r="D87" t="s">
        <v>3325</v>
      </c>
    </row>
    <row r="88" spans="1:4" x14ac:dyDescent="0.2">
      <c r="A88" t="s">
        <v>2205</v>
      </c>
      <c r="B88" t="s">
        <v>2541</v>
      </c>
      <c r="C88" t="s">
        <v>2741</v>
      </c>
      <c r="D88" t="s">
        <v>2934</v>
      </c>
    </row>
    <row r="89" spans="1:4" x14ac:dyDescent="0.2">
      <c r="A89" t="s">
        <v>4098</v>
      </c>
      <c r="B89" t="s">
        <v>438</v>
      </c>
      <c r="C89" t="s">
        <v>4094</v>
      </c>
      <c r="D89" t="s">
        <v>959</v>
      </c>
    </row>
    <row r="90" spans="1:4" x14ac:dyDescent="0.2">
      <c r="A90" t="s">
        <v>3005</v>
      </c>
      <c r="B90" t="s">
        <v>1796</v>
      </c>
      <c r="C90" t="s">
        <v>160</v>
      </c>
      <c r="D90" t="s">
        <v>959</v>
      </c>
    </row>
    <row r="91" spans="1:4" x14ac:dyDescent="0.2">
      <c r="A91" t="s">
        <v>3597</v>
      </c>
      <c r="B91" t="s">
        <v>2332</v>
      </c>
      <c r="C91" t="s">
        <v>1617</v>
      </c>
      <c r="D91" t="s">
        <v>959</v>
      </c>
    </row>
    <row r="92" spans="1:4" x14ac:dyDescent="0.2">
      <c r="A92" t="s">
        <v>2539</v>
      </c>
      <c r="B92" t="s">
        <v>2315</v>
      </c>
      <c r="C92" t="s">
        <v>1094</v>
      </c>
      <c r="D92" t="s">
        <v>574</v>
      </c>
    </row>
    <row r="93" spans="1:4" x14ac:dyDescent="0.2">
      <c r="A93" t="s">
        <v>2130</v>
      </c>
      <c r="B93" t="s">
        <v>2749</v>
      </c>
      <c r="C93" t="s">
        <v>3796</v>
      </c>
      <c r="D93" t="s">
        <v>122</v>
      </c>
    </row>
    <row r="94" spans="1:4" x14ac:dyDescent="0.2">
      <c r="A94" t="s">
        <v>3225</v>
      </c>
      <c r="B94" t="s">
        <v>1317</v>
      </c>
      <c r="C94" t="s">
        <v>4146</v>
      </c>
      <c r="D94" t="s">
        <v>1766</v>
      </c>
    </row>
    <row r="95" spans="1:4" x14ac:dyDescent="0.2">
      <c r="A95" t="s">
        <v>4247</v>
      </c>
      <c r="B95" t="s">
        <v>2264</v>
      </c>
      <c r="C95" t="s">
        <v>2229</v>
      </c>
      <c r="D95" t="s">
        <v>122</v>
      </c>
    </row>
    <row r="96" spans="1:4" x14ac:dyDescent="0.2">
      <c r="A96" t="s">
        <v>3681</v>
      </c>
      <c r="B96" t="s">
        <v>3487</v>
      </c>
      <c r="C96" t="s">
        <v>1571</v>
      </c>
      <c r="D96" t="s">
        <v>964</v>
      </c>
    </row>
    <row r="97" spans="1:4" x14ac:dyDescent="0.2">
      <c r="A97" t="s">
        <v>1669</v>
      </c>
      <c r="B97" t="s">
        <v>3603</v>
      </c>
      <c r="C97" t="s">
        <v>2320</v>
      </c>
      <c r="D97" t="s">
        <v>3933</v>
      </c>
    </row>
    <row r="98" spans="1:4" x14ac:dyDescent="0.2">
      <c r="A98" t="s">
        <v>3324</v>
      </c>
      <c r="B98" t="s">
        <v>1478</v>
      </c>
      <c r="C98" t="s">
        <v>418</v>
      </c>
      <c r="D98" t="s">
        <v>3300</v>
      </c>
    </row>
    <row r="99" spans="1:4" x14ac:dyDescent="0.2">
      <c r="A99" t="s">
        <v>1388</v>
      </c>
      <c r="B99" t="s">
        <v>2354</v>
      </c>
      <c r="C99" t="s">
        <v>2006</v>
      </c>
      <c r="D99" t="s">
        <v>1537</v>
      </c>
    </row>
    <row r="100" spans="1:4" x14ac:dyDescent="0.2">
      <c r="A100" t="s">
        <v>853</v>
      </c>
      <c r="B100" t="s">
        <v>1810</v>
      </c>
      <c r="C100" t="s">
        <v>3636</v>
      </c>
      <c r="D100" t="s">
        <v>937</v>
      </c>
    </row>
    <row r="101" spans="1:4" x14ac:dyDescent="0.2">
      <c r="A101" t="s">
        <v>3459</v>
      </c>
      <c r="B101" t="s">
        <v>2377</v>
      </c>
      <c r="C101" t="s">
        <v>2106</v>
      </c>
      <c r="D101" t="s">
        <v>937</v>
      </c>
    </row>
    <row r="102" spans="1:4" x14ac:dyDescent="0.2">
      <c r="A102" t="s">
        <v>2222</v>
      </c>
      <c r="B102" t="s">
        <v>3090</v>
      </c>
      <c r="C102" t="s">
        <v>267</v>
      </c>
      <c r="D102" t="s">
        <v>937</v>
      </c>
    </row>
    <row r="103" spans="1:4" x14ac:dyDescent="0.2">
      <c r="A103" t="s">
        <v>3242</v>
      </c>
      <c r="B103" t="s">
        <v>2364</v>
      </c>
      <c r="C103" t="s">
        <v>3363</v>
      </c>
      <c r="D103" t="s">
        <v>937</v>
      </c>
    </row>
    <row r="104" spans="1:4" x14ac:dyDescent="0.2">
      <c r="A104" t="s">
        <v>1775</v>
      </c>
      <c r="B104" t="s">
        <v>600</v>
      </c>
      <c r="C104" t="s">
        <v>2172</v>
      </c>
      <c r="D104" t="s">
        <v>749</v>
      </c>
    </row>
    <row r="105" spans="1:4" x14ac:dyDescent="0.2">
      <c r="A105" t="s">
        <v>3748</v>
      </c>
      <c r="B105" t="s">
        <v>627</v>
      </c>
      <c r="C105" t="s">
        <v>1926</v>
      </c>
      <c r="D105" t="s">
        <v>4092</v>
      </c>
    </row>
    <row r="106" spans="1:4" x14ac:dyDescent="0.2">
      <c r="A106" t="s">
        <v>1300</v>
      </c>
      <c r="B106" t="s">
        <v>243</v>
      </c>
      <c r="C106" t="s">
        <v>100</v>
      </c>
      <c r="D106" t="s">
        <v>1415</v>
      </c>
    </row>
    <row r="107" spans="1:4" x14ac:dyDescent="0.2">
      <c r="A107" t="s">
        <v>1210</v>
      </c>
      <c r="B107" t="s">
        <v>1666</v>
      </c>
      <c r="C107" t="s">
        <v>4042</v>
      </c>
      <c r="D107" t="s">
        <v>1415</v>
      </c>
    </row>
    <row r="108" spans="1:4" x14ac:dyDescent="0.2">
      <c r="A108" t="s">
        <v>1522</v>
      </c>
      <c r="B108" t="s">
        <v>2434</v>
      </c>
      <c r="C108" t="s">
        <v>3117</v>
      </c>
      <c r="D108" t="s">
        <v>1415</v>
      </c>
    </row>
    <row r="109" spans="1:4" x14ac:dyDescent="0.2">
      <c r="A109" t="s">
        <v>2634</v>
      </c>
      <c r="B109" t="s">
        <v>3338</v>
      </c>
      <c r="C109" t="s">
        <v>2066</v>
      </c>
      <c r="D109" t="s">
        <v>1547</v>
      </c>
    </row>
    <row r="110" spans="1:4" x14ac:dyDescent="0.2">
      <c r="A110" t="s">
        <v>2395</v>
      </c>
      <c r="B110" t="s">
        <v>1241</v>
      </c>
      <c r="C110" t="s">
        <v>2533</v>
      </c>
      <c r="D110" t="s">
        <v>1547</v>
      </c>
    </row>
    <row r="111" spans="1:4" x14ac:dyDescent="0.2">
      <c r="A111" t="s">
        <v>1056</v>
      </c>
      <c r="B111" t="s">
        <v>3891</v>
      </c>
      <c r="C111" t="s">
        <v>4174</v>
      </c>
      <c r="D111" t="s">
        <v>1415</v>
      </c>
    </row>
    <row r="112" spans="1:4" x14ac:dyDescent="0.2">
      <c r="A112" t="s">
        <v>445</v>
      </c>
      <c r="B112" t="s">
        <v>537</v>
      </c>
      <c r="C112" t="s">
        <v>3051</v>
      </c>
      <c r="D112" t="s">
        <v>1415</v>
      </c>
    </row>
    <row r="113" spans="1:4" x14ac:dyDescent="0.2">
      <c r="A113" t="s">
        <v>3237</v>
      </c>
      <c r="B113" t="s">
        <v>882</v>
      </c>
      <c r="C113" t="s">
        <v>998</v>
      </c>
      <c r="D113" t="s">
        <v>2947</v>
      </c>
    </row>
    <row r="114" spans="1:4" x14ac:dyDescent="0.2">
      <c r="A114" t="s">
        <v>123</v>
      </c>
      <c r="B114" t="s">
        <v>2641</v>
      </c>
      <c r="C114" t="s">
        <v>2966</v>
      </c>
      <c r="D114" t="s">
        <v>2799</v>
      </c>
    </row>
    <row r="115" spans="1:4" x14ac:dyDescent="0.2">
      <c r="A115" t="s">
        <v>4220</v>
      </c>
      <c r="B115" t="s">
        <v>3498</v>
      </c>
      <c r="C115" t="s">
        <v>3943</v>
      </c>
      <c r="D115" t="s">
        <v>848</v>
      </c>
    </row>
    <row r="116" spans="1:4" x14ac:dyDescent="0.2">
      <c r="A116" t="s">
        <v>3412</v>
      </c>
      <c r="B116" t="s">
        <v>1843</v>
      </c>
      <c r="C116" t="s">
        <v>3451</v>
      </c>
      <c r="D116" t="s">
        <v>231</v>
      </c>
    </row>
    <row r="117" spans="1:4" x14ac:dyDescent="0.2">
      <c r="A117" t="s">
        <v>3143</v>
      </c>
      <c r="B117" t="s">
        <v>2985</v>
      </c>
      <c r="C117" t="s">
        <v>3793</v>
      </c>
      <c r="D117" t="s">
        <v>91</v>
      </c>
    </row>
    <row r="118" spans="1:4" x14ac:dyDescent="0.2">
      <c r="A118" t="s">
        <v>444</v>
      </c>
      <c r="B118" t="s">
        <v>3290</v>
      </c>
      <c r="C118" t="s">
        <v>4140</v>
      </c>
      <c r="D118" t="s">
        <v>2969</v>
      </c>
    </row>
    <row r="119" spans="1:4" x14ac:dyDescent="0.2">
      <c r="A119" t="s">
        <v>1052</v>
      </c>
      <c r="B119" t="s">
        <v>1591</v>
      </c>
      <c r="C119" t="s">
        <v>22</v>
      </c>
      <c r="D119" t="s">
        <v>91</v>
      </c>
    </row>
    <row r="120" spans="1:4" x14ac:dyDescent="0.2">
      <c r="A120" t="s">
        <v>4147</v>
      </c>
      <c r="B120" t="s">
        <v>4135</v>
      </c>
      <c r="C120" t="s">
        <v>2188</v>
      </c>
      <c r="D120" t="s">
        <v>3690</v>
      </c>
    </row>
    <row r="121" spans="1:4" x14ac:dyDescent="0.2">
      <c r="A121" t="s">
        <v>3751</v>
      </c>
      <c r="B121" t="s">
        <v>2265</v>
      </c>
      <c r="C121" t="s">
        <v>2034</v>
      </c>
      <c r="D121" t="s">
        <v>3313</v>
      </c>
    </row>
    <row r="122" spans="1:4" x14ac:dyDescent="0.2">
      <c r="A122" t="s">
        <v>4108</v>
      </c>
      <c r="B122" t="s">
        <v>3260</v>
      </c>
      <c r="C122" t="s">
        <v>1302</v>
      </c>
      <c r="D122" t="s">
        <v>3739</v>
      </c>
    </row>
    <row r="123" spans="1:4" x14ac:dyDescent="0.2">
      <c r="A123" t="s">
        <v>3646</v>
      </c>
      <c r="B123" t="s">
        <v>548</v>
      </c>
      <c r="C123" t="s">
        <v>1030</v>
      </c>
      <c r="D123" t="s">
        <v>3422</v>
      </c>
    </row>
    <row r="124" spans="1:4" x14ac:dyDescent="0.2">
      <c r="A124" t="s">
        <v>2337</v>
      </c>
      <c r="B124" t="s">
        <v>1983</v>
      </c>
      <c r="C124" t="s">
        <v>3252</v>
      </c>
      <c r="D124" t="s">
        <v>3422</v>
      </c>
    </row>
    <row r="125" spans="1:4" x14ac:dyDescent="0.2">
      <c r="A125" t="s">
        <v>2367</v>
      </c>
      <c r="B125" t="s">
        <v>4143</v>
      </c>
      <c r="C125" t="s">
        <v>508</v>
      </c>
      <c r="D125" t="s">
        <v>3072</v>
      </c>
    </row>
    <row r="126" spans="1:4" x14ac:dyDescent="0.2">
      <c r="A126" t="s">
        <v>697</v>
      </c>
      <c r="B126" t="s">
        <v>3865</v>
      </c>
      <c r="C126" t="s">
        <v>1615</v>
      </c>
      <c r="D126" t="s">
        <v>3055</v>
      </c>
    </row>
    <row r="127" spans="1:4" x14ac:dyDescent="0.2">
      <c r="A127" t="s">
        <v>2319</v>
      </c>
      <c r="B127" t="s">
        <v>2113</v>
      </c>
      <c r="C127" t="s">
        <v>2698</v>
      </c>
      <c r="D127" t="s">
        <v>3055</v>
      </c>
    </row>
    <row r="128" spans="1:4" x14ac:dyDescent="0.2">
      <c r="A128" t="s">
        <v>978</v>
      </c>
      <c r="B128" t="s">
        <v>1523</v>
      </c>
      <c r="C128" t="s">
        <v>1183</v>
      </c>
      <c r="D128" t="s">
        <v>3055</v>
      </c>
    </row>
    <row r="129" spans="1:4" x14ac:dyDescent="0.2">
      <c r="A129" t="s">
        <v>3577</v>
      </c>
      <c r="B129" t="s">
        <v>1917</v>
      </c>
      <c r="C129" t="s">
        <v>1396</v>
      </c>
      <c r="D129" t="s">
        <v>1695</v>
      </c>
    </row>
    <row r="130" spans="1:4" x14ac:dyDescent="0.2">
      <c r="A130" t="s">
        <v>292</v>
      </c>
      <c r="B130" t="s">
        <v>3761</v>
      </c>
      <c r="C130" t="s">
        <v>2133</v>
      </c>
      <c r="D130" t="s">
        <v>3055</v>
      </c>
    </row>
    <row r="131" spans="1:4" x14ac:dyDescent="0.2">
      <c r="A131" t="s">
        <v>3349</v>
      </c>
      <c r="B131" t="s">
        <v>2296</v>
      </c>
      <c r="C131" t="s">
        <v>1558</v>
      </c>
      <c r="D131" t="s">
        <v>3055</v>
      </c>
    </row>
    <row r="132" spans="1:4" x14ac:dyDescent="0.2">
      <c r="A132" t="s">
        <v>3268</v>
      </c>
      <c r="B132" t="s">
        <v>294</v>
      </c>
      <c r="C132" t="s">
        <v>2680</v>
      </c>
      <c r="D132" t="s">
        <v>1695</v>
      </c>
    </row>
    <row r="133" spans="1:4" x14ac:dyDescent="0.2">
      <c r="A133" t="s">
        <v>991</v>
      </c>
      <c r="B133" t="s">
        <v>3390</v>
      </c>
      <c r="C133" t="s">
        <v>3614</v>
      </c>
      <c r="D133" t="s">
        <v>3055</v>
      </c>
    </row>
    <row r="134" spans="1:4" x14ac:dyDescent="0.2">
      <c r="A134" t="s">
        <v>3898</v>
      </c>
      <c r="B134" t="s">
        <v>3914</v>
      </c>
      <c r="C134" t="s">
        <v>2810</v>
      </c>
      <c r="D134" t="s">
        <v>3055</v>
      </c>
    </row>
    <row r="135" spans="1:4" x14ac:dyDescent="0.2">
      <c r="A135" t="s">
        <v>1767</v>
      </c>
      <c r="B135" t="s">
        <v>2600</v>
      </c>
      <c r="C135" t="s">
        <v>3091</v>
      </c>
      <c r="D135" t="s">
        <v>2453</v>
      </c>
    </row>
    <row r="136" spans="1:4" x14ac:dyDescent="0.2">
      <c r="A136" t="s">
        <v>2797</v>
      </c>
      <c r="B136" t="s">
        <v>2958</v>
      </c>
      <c r="C136" t="s">
        <v>2587</v>
      </c>
      <c r="D136" t="s">
        <v>2453</v>
      </c>
    </row>
    <row r="137" spans="1:4" x14ac:dyDescent="0.2">
      <c r="A137" t="s">
        <v>3426</v>
      </c>
      <c r="B137" t="s">
        <v>2599</v>
      </c>
      <c r="C137" t="s">
        <v>2527</v>
      </c>
      <c r="D137" t="s">
        <v>3085</v>
      </c>
    </row>
    <row r="138" spans="1:4" x14ac:dyDescent="0.2">
      <c r="A138" t="s">
        <v>138</v>
      </c>
      <c r="B138" t="s">
        <v>2838</v>
      </c>
      <c r="C138" t="s">
        <v>3817</v>
      </c>
      <c r="D138" t="s">
        <v>3939</v>
      </c>
    </row>
    <row r="139" spans="1:4" x14ac:dyDescent="0.2">
      <c r="A139" t="s">
        <v>4223</v>
      </c>
      <c r="B139" t="s">
        <v>3948</v>
      </c>
      <c r="C139" t="s">
        <v>4012</v>
      </c>
      <c r="D139" t="s">
        <v>3085</v>
      </c>
    </row>
    <row r="140" spans="1:4" x14ac:dyDescent="0.2">
      <c r="A140" t="s">
        <v>2180</v>
      </c>
      <c r="B140" t="s">
        <v>3131</v>
      </c>
      <c r="C140" t="s">
        <v>3477</v>
      </c>
      <c r="D140" t="s">
        <v>3085</v>
      </c>
    </row>
    <row r="141" spans="1:4" x14ac:dyDescent="0.2">
      <c r="A141" t="s">
        <v>3615</v>
      </c>
      <c r="B141" t="s">
        <v>1621</v>
      </c>
      <c r="C141" t="s">
        <v>3478</v>
      </c>
      <c r="D141" t="s">
        <v>659</v>
      </c>
    </row>
    <row r="142" spans="1:4" x14ac:dyDescent="0.2">
      <c r="A142" t="s">
        <v>31</v>
      </c>
      <c r="B142" t="s">
        <v>2413</v>
      </c>
      <c r="C142" t="s">
        <v>3453</v>
      </c>
      <c r="D142" t="s">
        <v>3983</v>
      </c>
    </row>
    <row r="143" spans="1:4" x14ac:dyDescent="0.2">
      <c r="A143" t="s">
        <v>2607</v>
      </c>
      <c r="B143" t="s">
        <v>422</v>
      </c>
      <c r="C143" t="s">
        <v>3569</v>
      </c>
      <c r="D143" t="s">
        <v>1198</v>
      </c>
    </row>
    <row r="144" spans="1:4" x14ac:dyDescent="0.2">
      <c r="A144" t="s">
        <v>1899</v>
      </c>
      <c r="B144" t="s">
        <v>496</v>
      </c>
      <c r="C144" t="s">
        <v>2344</v>
      </c>
      <c r="D144" t="s">
        <v>3085</v>
      </c>
    </row>
    <row r="145" spans="1:4" x14ac:dyDescent="0.2">
      <c r="A145" t="s">
        <v>1498</v>
      </c>
      <c r="B145" t="s">
        <v>2705</v>
      </c>
      <c r="C145" t="s">
        <v>1663</v>
      </c>
      <c r="D145" t="s">
        <v>3085</v>
      </c>
    </row>
    <row r="146" spans="1:4" x14ac:dyDescent="0.2">
      <c r="A146" t="s">
        <v>534</v>
      </c>
      <c r="B146" t="s">
        <v>928</v>
      </c>
      <c r="C146" t="s">
        <v>894</v>
      </c>
      <c r="D146" t="s">
        <v>3085</v>
      </c>
    </row>
    <row r="147" spans="1:4" x14ac:dyDescent="0.2">
      <c r="A147" t="s">
        <v>1950</v>
      </c>
      <c r="B147" t="s">
        <v>3105</v>
      </c>
      <c r="C147" t="s">
        <v>3980</v>
      </c>
      <c r="D147" t="s">
        <v>3085</v>
      </c>
    </row>
    <row r="148" spans="1:4" x14ac:dyDescent="0.2">
      <c r="A148" t="s">
        <v>2</v>
      </c>
      <c r="B148" t="s">
        <v>3400</v>
      </c>
      <c r="C148" t="s">
        <v>4017</v>
      </c>
      <c r="D148" t="s">
        <v>3085</v>
      </c>
    </row>
    <row r="149" spans="1:4" x14ac:dyDescent="0.2">
      <c r="A149" t="s">
        <v>1902</v>
      </c>
      <c r="B149" t="s">
        <v>2847</v>
      </c>
      <c r="C149" t="s">
        <v>1029</v>
      </c>
      <c r="D149" t="s">
        <v>1108</v>
      </c>
    </row>
    <row r="150" spans="1:4" x14ac:dyDescent="0.2">
      <c r="A150" t="s">
        <v>2259</v>
      </c>
      <c r="B150" t="s">
        <v>3329</v>
      </c>
      <c r="C150" t="s">
        <v>2700</v>
      </c>
      <c r="D150" t="s">
        <v>3858</v>
      </c>
    </row>
    <row r="151" spans="1:4" x14ac:dyDescent="0.2">
      <c r="A151" t="s">
        <v>298</v>
      </c>
      <c r="B151" t="s">
        <v>2224</v>
      </c>
      <c r="C151" t="s">
        <v>1109</v>
      </c>
      <c r="D151" t="s">
        <v>1563</v>
      </c>
    </row>
    <row r="152" spans="1:4" x14ac:dyDescent="0.2">
      <c r="A152" t="s">
        <v>970</v>
      </c>
      <c r="B152" t="s">
        <v>789</v>
      </c>
      <c r="C152" t="s">
        <v>3447</v>
      </c>
      <c r="D152" t="s">
        <v>2256</v>
      </c>
    </row>
    <row r="153" spans="1:4" x14ac:dyDescent="0.2">
      <c r="A153" t="s">
        <v>3946</v>
      </c>
      <c r="B153" t="s">
        <v>3971</v>
      </c>
      <c r="C153" t="s">
        <v>3940</v>
      </c>
      <c r="D153" t="s">
        <v>959</v>
      </c>
    </row>
    <row r="154" spans="1:4" x14ac:dyDescent="0.2">
      <c r="A154" t="s">
        <v>3779</v>
      </c>
      <c r="B154" t="s">
        <v>3904</v>
      </c>
      <c r="C154" t="s">
        <v>1915</v>
      </c>
      <c r="D154" t="s">
        <v>122</v>
      </c>
    </row>
    <row r="155" spans="1:4" x14ac:dyDescent="0.2">
      <c r="A155" t="s">
        <v>963</v>
      </c>
      <c r="B155" t="s">
        <v>3229</v>
      </c>
      <c r="C155" t="s">
        <v>3799</v>
      </c>
      <c r="D155" t="s">
        <v>959</v>
      </c>
    </row>
    <row r="156" spans="1:4" x14ac:dyDescent="0.2">
      <c r="A156" t="s">
        <v>1139</v>
      </c>
      <c r="B156" t="s">
        <v>3317</v>
      </c>
      <c r="C156" t="s">
        <v>1203</v>
      </c>
      <c r="D156" t="s">
        <v>1766</v>
      </c>
    </row>
    <row r="157" spans="1:4" x14ac:dyDescent="0.2">
      <c r="A157" t="s">
        <v>1242</v>
      </c>
      <c r="B157" t="s">
        <v>1580</v>
      </c>
      <c r="C157" t="s">
        <v>3501</v>
      </c>
      <c r="D157" t="s">
        <v>4152</v>
      </c>
    </row>
    <row r="158" spans="1:4" x14ac:dyDescent="0.2">
      <c r="A158" t="s">
        <v>3977</v>
      </c>
      <c r="B158" t="s">
        <v>1660</v>
      </c>
      <c r="C158" t="s">
        <v>2323</v>
      </c>
      <c r="D158" t="s">
        <v>886</v>
      </c>
    </row>
    <row r="159" spans="1:4" x14ac:dyDescent="0.2">
      <c r="A159" t="s">
        <v>689</v>
      </c>
      <c r="B159" t="s">
        <v>1920</v>
      </c>
      <c r="C159" t="s">
        <v>2055</v>
      </c>
      <c r="D159" t="s">
        <v>3920</v>
      </c>
    </row>
    <row r="160" spans="1:4" x14ac:dyDescent="0.2">
      <c r="A160" t="s">
        <v>1111</v>
      </c>
      <c r="B160" t="s">
        <v>435</v>
      </c>
      <c r="C160" t="s">
        <v>4061</v>
      </c>
      <c r="D160" t="s">
        <v>1707</v>
      </c>
    </row>
    <row r="161" spans="1:4" x14ac:dyDescent="0.2">
      <c r="A161" t="s">
        <v>3910</v>
      </c>
      <c r="B161" t="s">
        <v>4100</v>
      </c>
      <c r="C161" t="s">
        <v>3438</v>
      </c>
      <c r="D161" t="s">
        <v>2408</v>
      </c>
    </row>
    <row r="162" spans="1:4" x14ac:dyDescent="0.2">
      <c r="A162" t="s">
        <v>499</v>
      </c>
      <c r="B162" t="s">
        <v>1395</v>
      </c>
      <c r="C162" t="s">
        <v>2485</v>
      </c>
      <c r="D162" t="s">
        <v>937</v>
      </c>
    </row>
    <row r="163" spans="1:4" x14ac:dyDescent="0.2">
      <c r="A163" t="s">
        <v>3921</v>
      </c>
      <c r="B163" t="s">
        <v>131</v>
      </c>
      <c r="C163" t="s">
        <v>334</v>
      </c>
      <c r="D163" t="s">
        <v>937</v>
      </c>
    </row>
    <row r="164" spans="1:4" x14ac:dyDescent="0.2">
      <c r="A164" t="s">
        <v>2650</v>
      </c>
      <c r="B164" t="s">
        <v>3483</v>
      </c>
      <c r="C164" t="s">
        <v>3032</v>
      </c>
      <c r="D164" t="s">
        <v>1180</v>
      </c>
    </row>
    <row r="165" spans="1:4" x14ac:dyDescent="0.2">
      <c r="A165" t="s">
        <v>3358</v>
      </c>
      <c r="B165" t="s">
        <v>513</v>
      </c>
      <c r="C165" t="s">
        <v>948</v>
      </c>
      <c r="D165" t="s">
        <v>3249</v>
      </c>
    </row>
    <row r="166" spans="1:4" x14ac:dyDescent="0.2">
      <c r="A166" t="s">
        <v>4052</v>
      </c>
      <c r="B166" t="s">
        <v>873</v>
      </c>
      <c r="C166" t="s">
        <v>2889</v>
      </c>
      <c r="D166" t="s">
        <v>2900</v>
      </c>
    </row>
    <row r="167" spans="1:4" x14ac:dyDescent="0.2">
      <c r="A167" t="s">
        <v>2508</v>
      </c>
      <c r="B167" t="s">
        <v>1677</v>
      </c>
      <c r="C167" t="s">
        <v>4129</v>
      </c>
      <c r="D167" t="s">
        <v>2900</v>
      </c>
    </row>
    <row r="168" spans="1:4" x14ac:dyDescent="0.2">
      <c r="A168" t="s">
        <v>3450</v>
      </c>
      <c r="B168" t="s">
        <v>4072</v>
      </c>
      <c r="C168" t="s">
        <v>2449</v>
      </c>
      <c r="D168" t="s">
        <v>3645</v>
      </c>
    </row>
    <row r="169" spans="1:4" x14ac:dyDescent="0.2">
      <c r="A169" t="s">
        <v>794</v>
      </c>
      <c r="B169" t="s">
        <v>3299</v>
      </c>
      <c r="C169" t="s">
        <v>1608</v>
      </c>
      <c r="D169" t="s">
        <v>3502</v>
      </c>
    </row>
    <row r="170" spans="1:4" x14ac:dyDescent="0.2">
      <c r="A170" t="s">
        <v>3403</v>
      </c>
      <c r="B170" t="s">
        <v>1725</v>
      </c>
      <c r="C170" t="s">
        <v>337</v>
      </c>
      <c r="D170" t="s">
        <v>1547</v>
      </c>
    </row>
    <row r="171" spans="1:4" x14ac:dyDescent="0.2">
      <c r="A171" t="s">
        <v>1127</v>
      </c>
      <c r="B171" t="s">
        <v>1443</v>
      </c>
      <c r="C171" t="s">
        <v>3744</v>
      </c>
      <c r="D171" t="s">
        <v>4110</v>
      </c>
    </row>
    <row r="172" spans="1:4" x14ac:dyDescent="0.2">
      <c r="A172" t="s">
        <v>321</v>
      </c>
      <c r="B172" t="s">
        <v>3734</v>
      </c>
      <c r="C172" t="s">
        <v>1374</v>
      </c>
      <c r="D172" t="s">
        <v>2900</v>
      </c>
    </row>
    <row r="173" spans="1:4" x14ac:dyDescent="0.2">
      <c r="A173" t="s">
        <v>2760</v>
      </c>
      <c r="B173" t="s">
        <v>3315</v>
      </c>
      <c r="C173" t="s">
        <v>4161</v>
      </c>
      <c r="D173" t="s">
        <v>1415</v>
      </c>
    </row>
    <row r="174" spans="1:4" x14ac:dyDescent="0.2">
      <c r="A174" t="s">
        <v>3075</v>
      </c>
      <c r="B174" t="s">
        <v>447</v>
      </c>
      <c r="C174" t="s">
        <v>4173</v>
      </c>
      <c r="D174" t="s">
        <v>2199</v>
      </c>
    </row>
    <row r="175" spans="1:4" x14ac:dyDescent="0.2">
      <c r="A175" t="s">
        <v>2848</v>
      </c>
      <c r="B175" t="s">
        <v>3888</v>
      </c>
      <c r="C175" t="s">
        <v>3617</v>
      </c>
      <c r="D175" t="s">
        <v>2799</v>
      </c>
    </row>
    <row r="176" spans="1:4" x14ac:dyDescent="0.2">
      <c r="A176" t="s">
        <v>760</v>
      </c>
      <c r="B176" t="s">
        <v>3147</v>
      </c>
      <c r="C176" t="s">
        <v>1564</v>
      </c>
      <c r="D176" t="s">
        <v>848</v>
      </c>
    </row>
    <row r="177" spans="1:4" x14ac:dyDescent="0.2">
      <c r="A177" t="s">
        <v>1275</v>
      </c>
      <c r="B177" t="s">
        <v>3111</v>
      </c>
      <c r="C177" t="s">
        <v>2303</v>
      </c>
      <c r="D177" t="s">
        <v>231</v>
      </c>
    </row>
    <row r="178" spans="1:4" x14ac:dyDescent="0.2">
      <c r="A178" t="s">
        <v>470</v>
      </c>
      <c r="B178" t="s">
        <v>3669</v>
      </c>
      <c r="C178" t="s">
        <v>2230</v>
      </c>
      <c r="D178" t="s">
        <v>3690</v>
      </c>
    </row>
    <row r="179" spans="1:4" x14ac:dyDescent="0.2">
      <c r="A179" t="s">
        <v>1997</v>
      </c>
      <c r="B179" t="s">
        <v>504</v>
      </c>
      <c r="C179" t="s">
        <v>566</v>
      </c>
      <c r="D179" t="s">
        <v>3770</v>
      </c>
    </row>
    <row r="180" spans="1:4" x14ac:dyDescent="0.2">
      <c r="A180" t="s">
        <v>3922</v>
      </c>
      <c r="B180" t="s">
        <v>2197</v>
      </c>
      <c r="C180" t="s">
        <v>2840</v>
      </c>
      <c r="D180" t="s">
        <v>3770</v>
      </c>
    </row>
    <row r="181" spans="1:4" x14ac:dyDescent="0.2">
      <c r="A181" t="s">
        <v>3543</v>
      </c>
      <c r="B181" t="s">
        <v>2365</v>
      </c>
      <c r="C181" t="s">
        <v>4213</v>
      </c>
      <c r="D181" t="s">
        <v>228</v>
      </c>
    </row>
    <row r="182" spans="1:4" x14ac:dyDescent="0.2">
      <c r="A182" t="s">
        <v>2713</v>
      </c>
      <c r="B182" t="s">
        <v>3592</v>
      </c>
      <c r="C182" t="s">
        <v>2897</v>
      </c>
      <c r="D182" t="s">
        <v>3739</v>
      </c>
    </row>
    <row r="183" spans="1:4" x14ac:dyDescent="0.2">
      <c r="A183" t="s">
        <v>430</v>
      </c>
      <c r="B183" t="s">
        <v>1614</v>
      </c>
      <c r="C183" t="s">
        <v>922</v>
      </c>
      <c r="D183" t="s">
        <v>1662</v>
      </c>
    </row>
    <row r="184" spans="1:4" x14ac:dyDescent="0.2">
      <c r="A184" t="s">
        <v>1436</v>
      </c>
      <c r="B184" t="s">
        <v>72</v>
      </c>
      <c r="C184" t="s">
        <v>453</v>
      </c>
      <c r="D184" t="s">
        <v>3422</v>
      </c>
    </row>
    <row r="185" spans="1:4" x14ac:dyDescent="0.2">
      <c r="A185" t="s">
        <v>2919</v>
      </c>
      <c r="B185" t="s">
        <v>156</v>
      </c>
      <c r="C185" t="s">
        <v>1473</v>
      </c>
      <c r="D185" t="s">
        <v>206</v>
      </c>
    </row>
    <row r="186" spans="1:4" x14ac:dyDescent="0.2">
      <c r="A186" t="s">
        <v>3526</v>
      </c>
      <c r="B186" t="s">
        <v>4031</v>
      </c>
      <c r="C186" t="s">
        <v>3378</v>
      </c>
      <c r="D186" t="s">
        <v>1695</v>
      </c>
    </row>
    <row r="187" spans="1:4" x14ac:dyDescent="0.2">
      <c r="A187" t="s">
        <v>3942</v>
      </c>
      <c r="B187" t="s">
        <v>1738</v>
      </c>
      <c r="C187" t="s">
        <v>3923</v>
      </c>
      <c r="D187" t="s">
        <v>3055</v>
      </c>
    </row>
    <row r="188" spans="1:4" x14ac:dyDescent="0.2">
      <c r="A188" t="s">
        <v>1816</v>
      </c>
      <c r="B188" t="s">
        <v>1630</v>
      </c>
      <c r="C188" t="s">
        <v>3928</v>
      </c>
      <c r="D188" t="s">
        <v>3055</v>
      </c>
    </row>
    <row r="189" spans="1:4" x14ac:dyDescent="0.2">
      <c r="A189" t="s">
        <v>3275</v>
      </c>
      <c r="B189" t="s">
        <v>3800</v>
      </c>
      <c r="C189" t="s">
        <v>1680</v>
      </c>
      <c r="D189" t="s">
        <v>3055</v>
      </c>
    </row>
    <row r="190" spans="1:4" x14ac:dyDescent="0.2">
      <c r="A190" t="s">
        <v>3388</v>
      </c>
      <c r="B190" t="s">
        <v>2114</v>
      </c>
      <c r="C190" t="s">
        <v>2714</v>
      </c>
      <c r="D190" t="s">
        <v>3055</v>
      </c>
    </row>
    <row r="191" spans="1:4" x14ac:dyDescent="0.2">
      <c r="A191" t="s">
        <v>1186</v>
      </c>
      <c r="B191" t="s">
        <v>3362</v>
      </c>
      <c r="C191" t="s">
        <v>4117</v>
      </c>
      <c r="D191" t="s">
        <v>1695</v>
      </c>
    </row>
    <row r="192" spans="1:4" x14ac:dyDescent="0.2">
      <c r="A192" t="s">
        <v>2647</v>
      </c>
      <c r="B192" t="s">
        <v>2297</v>
      </c>
      <c r="C192" t="s">
        <v>1801</v>
      </c>
      <c r="D192" t="s">
        <v>3055</v>
      </c>
    </row>
    <row r="193" spans="1:4" x14ac:dyDescent="0.2">
      <c r="A193" t="s">
        <v>1253</v>
      </c>
      <c r="B193" t="s">
        <v>301</v>
      </c>
      <c r="C193" t="s">
        <v>1405</v>
      </c>
      <c r="D193" t="s">
        <v>3055</v>
      </c>
    </row>
    <row r="194" spans="1:4" x14ac:dyDescent="0.2">
      <c r="A194" t="s">
        <v>2309</v>
      </c>
      <c r="B194" t="s">
        <v>939</v>
      </c>
      <c r="C194" t="s">
        <v>266</v>
      </c>
      <c r="D194" t="s">
        <v>3055</v>
      </c>
    </row>
    <row r="195" spans="1:4" x14ac:dyDescent="0.2">
      <c r="A195" t="s">
        <v>529</v>
      </c>
      <c r="B195" t="s">
        <v>2708</v>
      </c>
      <c r="C195" t="s">
        <v>3503</v>
      </c>
      <c r="D195" t="s">
        <v>99</v>
      </c>
    </row>
    <row r="196" spans="1:4" x14ac:dyDescent="0.2">
      <c r="A196" t="s">
        <v>240</v>
      </c>
      <c r="B196" t="s">
        <v>1746</v>
      </c>
      <c r="C196" t="s">
        <v>791</v>
      </c>
      <c r="D196" t="s">
        <v>2453</v>
      </c>
    </row>
    <row r="197" spans="1:4" x14ac:dyDescent="0.2">
      <c r="A197" t="s">
        <v>1322</v>
      </c>
      <c r="B197" t="s">
        <v>2585</v>
      </c>
      <c r="C197" t="s">
        <v>3357</v>
      </c>
      <c r="D197" t="s">
        <v>2521</v>
      </c>
    </row>
    <row r="198" spans="1:4" x14ac:dyDescent="0.2">
      <c r="A198" t="s">
        <v>1566</v>
      </c>
      <c r="B198" t="s">
        <v>3270</v>
      </c>
      <c r="C198" t="s">
        <v>1315</v>
      </c>
      <c r="D198" t="s">
        <v>3939</v>
      </c>
    </row>
    <row r="199" spans="1:4" x14ac:dyDescent="0.2">
      <c r="A199" t="s">
        <v>2794</v>
      </c>
      <c r="B199" t="s">
        <v>522</v>
      </c>
      <c r="C199" t="s">
        <v>1538</v>
      </c>
      <c r="D199" t="s">
        <v>3085</v>
      </c>
    </row>
    <row r="200" spans="1:4" x14ac:dyDescent="0.2">
      <c r="A200" t="s">
        <v>1789</v>
      </c>
      <c r="B200" t="s">
        <v>4153</v>
      </c>
      <c r="C200" t="s">
        <v>2555</v>
      </c>
      <c r="D200" t="s">
        <v>3085</v>
      </c>
    </row>
    <row r="201" spans="1:4" x14ac:dyDescent="0.2">
      <c r="A201" t="s">
        <v>3058</v>
      </c>
      <c r="B201" t="s">
        <v>3523</v>
      </c>
      <c r="C201" t="s">
        <v>3118</v>
      </c>
      <c r="D201" t="s">
        <v>3085</v>
      </c>
    </row>
    <row r="202" spans="1:4" x14ac:dyDescent="0.2">
      <c r="A202" t="s">
        <v>2720</v>
      </c>
      <c r="B202" t="s">
        <v>3890</v>
      </c>
      <c r="C202" t="s">
        <v>3463</v>
      </c>
      <c r="D202" t="s">
        <v>3983</v>
      </c>
    </row>
    <row r="203" spans="1:4" x14ac:dyDescent="0.2">
      <c r="A203" t="s">
        <v>440</v>
      </c>
      <c r="B203" t="s">
        <v>884</v>
      </c>
      <c r="C203" t="s">
        <v>3831</v>
      </c>
      <c r="D203" t="s">
        <v>3085</v>
      </c>
    </row>
    <row r="204" spans="1:4" x14ac:dyDescent="0.2">
      <c r="A204" t="s">
        <v>8</v>
      </c>
      <c r="B204" t="s">
        <v>2387</v>
      </c>
      <c r="C204" t="s">
        <v>253</v>
      </c>
      <c r="D204" t="s">
        <v>3085</v>
      </c>
    </row>
    <row r="205" spans="1:4" x14ac:dyDescent="0.2">
      <c r="A205" t="s">
        <v>2806</v>
      </c>
      <c r="B205" t="s">
        <v>3834</v>
      </c>
      <c r="C205" t="s">
        <v>2603</v>
      </c>
      <c r="D205" t="s">
        <v>3085</v>
      </c>
    </row>
    <row r="206" spans="1:4" x14ac:dyDescent="0.2">
      <c r="A206" t="s">
        <v>2208</v>
      </c>
      <c r="B206" t="s">
        <v>4077</v>
      </c>
      <c r="C206" t="s">
        <v>2946</v>
      </c>
      <c r="D206" t="s">
        <v>3085</v>
      </c>
    </row>
    <row r="207" spans="1:4" x14ac:dyDescent="0.2">
      <c r="A207" t="s">
        <v>158</v>
      </c>
      <c r="B207" t="s">
        <v>4040</v>
      </c>
      <c r="C207" t="s">
        <v>779</v>
      </c>
      <c r="D207" t="s">
        <v>2835</v>
      </c>
    </row>
    <row r="208" spans="1:4" x14ac:dyDescent="0.2">
      <c r="A208" t="s">
        <v>3373</v>
      </c>
      <c r="B208" t="s">
        <v>3392</v>
      </c>
      <c r="C208" t="s">
        <v>1013</v>
      </c>
      <c r="D208" t="s">
        <v>2256</v>
      </c>
    </row>
    <row r="209" spans="1:4" x14ac:dyDescent="0.2">
      <c r="A209" t="s">
        <v>3168</v>
      </c>
      <c r="B209" t="s">
        <v>276</v>
      </c>
      <c r="C209" t="s">
        <v>1803</v>
      </c>
      <c r="D209" t="s">
        <v>2256</v>
      </c>
    </row>
    <row r="210" spans="1:4" x14ac:dyDescent="0.2">
      <c r="A210" t="s">
        <v>3170</v>
      </c>
      <c r="B210" t="s">
        <v>4170</v>
      </c>
      <c r="C210" t="s">
        <v>4130</v>
      </c>
      <c r="D210" t="s">
        <v>3152</v>
      </c>
    </row>
    <row r="211" spans="1:4" x14ac:dyDescent="0.2">
      <c r="A211" t="s">
        <v>1303</v>
      </c>
      <c r="B211" t="s">
        <v>2305</v>
      </c>
      <c r="C211" t="s">
        <v>3797</v>
      </c>
      <c r="D211" t="s">
        <v>584</v>
      </c>
    </row>
    <row r="212" spans="1:4" x14ac:dyDescent="0.2">
      <c r="A212" t="s">
        <v>3181</v>
      </c>
      <c r="B212" t="s">
        <v>2366</v>
      </c>
      <c r="C212" t="s">
        <v>2352</v>
      </c>
      <c r="D212" t="s">
        <v>348</v>
      </c>
    </row>
    <row r="213" spans="1:4" x14ac:dyDescent="0.2">
      <c r="A213" t="s">
        <v>359</v>
      </c>
      <c r="B213" t="s">
        <v>1168</v>
      </c>
      <c r="C213" t="s">
        <v>3714</v>
      </c>
      <c r="D213" t="s">
        <v>584</v>
      </c>
    </row>
    <row r="214" spans="1:4" x14ac:dyDescent="0.2">
      <c r="A214" t="s">
        <v>1072</v>
      </c>
      <c r="B214" t="s">
        <v>2455</v>
      </c>
      <c r="C214" t="s">
        <v>2565</v>
      </c>
      <c r="D214" t="s">
        <v>584</v>
      </c>
    </row>
    <row r="215" spans="1:4" x14ac:dyDescent="0.2">
      <c r="A215" t="s">
        <v>2893</v>
      </c>
      <c r="B215" t="s">
        <v>3600</v>
      </c>
      <c r="C215" t="s">
        <v>3003</v>
      </c>
      <c r="D215" t="s">
        <v>1418</v>
      </c>
    </row>
    <row r="216" spans="1:4" x14ac:dyDescent="0.2">
      <c r="A216" t="s">
        <v>369</v>
      </c>
      <c r="B216" t="s">
        <v>2314</v>
      </c>
      <c r="C216" t="s">
        <v>2447</v>
      </c>
      <c r="D216" t="s">
        <v>1418</v>
      </c>
    </row>
    <row r="217" spans="1:4" x14ac:dyDescent="0.2">
      <c r="A217" t="s">
        <v>4109</v>
      </c>
      <c r="B217" t="s">
        <v>1328</v>
      </c>
      <c r="C217" t="s">
        <v>3433</v>
      </c>
      <c r="D217" t="s">
        <v>1418</v>
      </c>
    </row>
    <row r="218" spans="1:4" x14ac:dyDescent="0.2">
      <c r="A218" t="s">
        <v>2439</v>
      </c>
      <c r="B218" t="s">
        <v>2864</v>
      </c>
      <c r="C218" t="s">
        <v>1503</v>
      </c>
      <c r="D218" t="s">
        <v>2628</v>
      </c>
    </row>
    <row r="219" spans="1:4" x14ac:dyDescent="0.2">
      <c r="A219" t="s">
        <v>245</v>
      </c>
      <c r="B219" t="s">
        <v>3218</v>
      </c>
      <c r="C219" t="s">
        <v>3113</v>
      </c>
      <c r="D219" t="s">
        <v>1221</v>
      </c>
    </row>
    <row r="220" spans="1:4" x14ac:dyDescent="0.2">
      <c r="A220" t="s">
        <v>498</v>
      </c>
      <c r="B220" t="s">
        <v>1596</v>
      </c>
      <c r="C220" t="s">
        <v>284</v>
      </c>
      <c r="D220" t="s">
        <v>3782</v>
      </c>
    </row>
    <row r="221" spans="1:4" x14ac:dyDescent="0.2">
      <c r="A221" t="s">
        <v>2734</v>
      </c>
      <c r="B221" t="s">
        <v>2462</v>
      </c>
      <c r="C221" t="s">
        <v>4191</v>
      </c>
      <c r="D221" t="s">
        <v>54</v>
      </c>
    </row>
    <row r="222" spans="1:4" x14ac:dyDescent="0.2">
      <c r="A222" t="s">
        <v>758</v>
      </c>
      <c r="B222" t="s">
        <v>2020</v>
      </c>
      <c r="C222" t="s">
        <v>1208</v>
      </c>
      <c r="D222" t="s">
        <v>2538</v>
      </c>
    </row>
    <row r="223" spans="1:4" x14ac:dyDescent="0.2">
      <c r="A223" t="s">
        <v>154</v>
      </c>
      <c r="B223" t="s">
        <v>1859</v>
      </c>
      <c r="C223" t="s">
        <v>834</v>
      </c>
      <c r="D223" t="s">
        <v>3802</v>
      </c>
    </row>
    <row r="224" spans="1:4" x14ac:dyDescent="0.2">
      <c r="A224" t="s">
        <v>2627</v>
      </c>
      <c r="B224" t="s">
        <v>2001</v>
      </c>
      <c r="C224" t="s">
        <v>3652</v>
      </c>
      <c r="D224" t="s">
        <v>913</v>
      </c>
    </row>
    <row r="225" spans="1:4" x14ac:dyDescent="0.2">
      <c r="A225" t="s">
        <v>1171</v>
      </c>
      <c r="B225" t="s">
        <v>3272</v>
      </c>
      <c r="C225" t="s">
        <v>299</v>
      </c>
      <c r="D225" t="s">
        <v>2935</v>
      </c>
    </row>
    <row r="226" spans="1:4" x14ac:dyDescent="0.2">
      <c r="A226" t="s">
        <v>1741</v>
      </c>
      <c r="B226" t="s">
        <v>2876</v>
      </c>
      <c r="C226" t="s">
        <v>2542</v>
      </c>
      <c r="D226" t="s">
        <v>2935</v>
      </c>
    </row>
    <row r="227" spans="1:4" x14ac:dyDescent="0.2">
      <c r="A227" t="s">
        <v>4185</v>
      </c>
      <c r="B227" t="s">
        <v>23</v>
      </c>
      <c r="C227" t="s">
        <v>1113</v>
      </c>
      <c r="D227" t="s">
        <v>2671</v>
      </c>
    </row>
    <row r="228" spans="1:4" x14ac:dyDescent="0.2">
      <c r="A228" t="s">
        <v>2762</v>
      </c>
      <c r="B228" t="s">
        <v>2532</v>
      </c>
      <c r="C228" t="s">
        <v>2819</v>
      </c>
      <c r="D228" t="s">
        <v>3325</v>
      </c>
    </row>
    <row r="229" spans="1:4" x14ac:dyDescent="0.2">
      <c r="A229" t="s">
        <v>1199</v>
      </c>
      <c r="B229" t="s">
        <v>4225</v>
      </c>
      <c r="C229" t="s">
        <v>531</v>
      </c>
      <c r="D229" t="s">
        <v>2671</v>
      </c>
    </row>
    <row r="230" spans="1:4" x14ac:dyDescent="0.2">
      <c r="A230" t="s">
        <v>4002</v>
      </c>
      <c r="B230" t="s">
        <v>3515</v>
      </c>
      <c r="C230" t="s">
        <v>4029</v>
      </c>
      <c r="D230" t="s">
        <v>2671</v>
      </c>
    </row>
    <row r="231" spans="1:4" x14ac:dyDescent="0.2">
      <c r="A231" t="s">
        <v>4227</v>
      </c>
      <c r="B231" t="s">
        <v>1683</v>
      </c>
      <c r="C231" t="s">
        <v>3719</v>
      </c>
      <c r="D231" t="s">
        <v>2671</v>
      </c>
    </row>
    <row r="232" spans="1:4" x14ac:dyDescent="0.2">
      <c r="A232" t="s">
        <v>801</v>
      </c>
      <c r="B232" t="s">
        <v>2633</v>
      </c>
      <c r="C232" t="s">
        <v>1318</v>
      </c>
      <c r="D232" t="s">
        <v>3325</v>
      </c>
    </row>
    <row r="233" spans="1:4" x14ac:dyDescent="0.2">
      <c r="A233" t="s">
        <v>3045</v>
      </c>
      <c r="B233" t="s">
        <v>2036</v>
      </c>
      <c r="C233" t="s">
        <v>1318</v>
      </c>
      <c r="D233" t="s">
        <v>3325</v>
      </c>
    </row>
    <row r="234" spans="1:4" x14ac:dyDescent="0.2">
      <c r="A234" t="s">
        <v>1740</v>
      </c>
      <c r="B234" t="s">
        <v>164</v>
      </c>
      <c r="C234" t="s">
        <v>3649</v>
      </c>
      <c r="D234" t="s">
        <v>959</v>
      </c>
    </row>
    <row r="235" spans="1:4" x14ac:dyDescent="0.2">
      <c r="A235" t="s">
        <v>3356</v>
      </c>
      <c r="B235" t="s">
        <v>2123</v>
      </c>
      <c r="C235" t="s">
        <v>1804</v>
      </c>
      <c r="D235" t="s">
        <v>1857</v>
      </c>
    </row>
    <row r="236" spans="1:4" x14ac:dyDescent="0.2">
      <c r="A236" t="s">
        <v>837</v>
      </c>
      <c r="B236" t="s">
        <v>2432</v>
      </c>
      <c r="C236" t="s">
        <v>1104</v>
      </c>
      <c r="D236" t="s">
        <v>2761</v>
      </c>
    </row>
    <row r="237" spans="1:4" x14ac:dyDescent="0.2">
      <c r="A237" t="s">
        <v>3562</v>
      </c>
      <c r="B237" t="s">
        <v>1603</v>
      </c>
      <c r="C237" t="s">
        <v>3039</v>
      </c>
      <c r="D237" t="s">
        <v>2717</v>
      </c>
    </row>
    <row r="238" spans="1:4" x14ac:dyDescent="0.2">
      <c r="A238" t="s">
        <v>509</v>
      </c>
      <c r="B238" t="s">
        <v>2402</v>
      </c>
      <c r="C238" t="s">
        <v>930</v>
      </c>
      <c r="D238" t="s">
        <v>2717</v>
      </c>
    </row>
    <row r="239" spans="1:4" x14ac:dyDescent="0.2">
      <c r="A239" t="s">
        <v>1466</v>
      </c>
      <c r="B239" t="s">
        <v>3848</v>
      </c>
      <c r="C239" t="s">
        <v>3668</v>
      </c>
      <c r="D239" t="s">
        <v>3085</v>
      </c>
    </row>
    <row r="240" spans="1:4" x14ac:dyDescent="0.2">
      <c r="A240" t="s">
        <v>4107</v>
      </c>
      <c r="B240" t="s">
        <v>349</v>
      </c>
      <c r="C240" t="s">
        <v>2635</v>
      </c>
      <c r="D240" t="s">
        <v>3085</v>
      </c>
    </row>
    <row r="241" spans="1:4" x14ac:dyDescent="0.2">
      <c r="A241" t="s">
        <v>3360</v>
      </c>
      <c r="B241" t="s">
        <v>2428</v>
      </c>
      <c r="C241" t="s">
        <v>224</v>
      </c>
      <c r="D241" t="s">
        <v>3085</v>
      </c>
    </row>
    <row r="242" spans="1:4" x14ac:dyDescent="0.2">
      <c r="A242" t="s">
        <v>1629</v>
      </c>
      <c r="B242" t="s">
        <v>511</v>
      </c>
      <c r="C242" t="s">
        <v>4112</v>
      </c>
      <c r="D242" t="s">
        <v>2782</v>
      </c>
    </row>
    <row r="243" spans="1:4" x14ac:dyDescent="0.2">
      <c r="A243" t="s">
        <v>3444</v>
      </c>
      <c r="B243" t="s">
        <v>210</v>
      </c>
      <c r="C243" t="s">
        <v>1905</v>
      </c>
      <c r="D243" t="s">
        <v>544</v>
      </c>
    </row>
    <row r="244" spans="1:4" x14ac:dyDescent="0.2">
      <c r="A244" t="s">
        <v>3930</v>
      </c>
      <c r="B244" t="s">
        <v>2754</v>
      </c>
      <c r="C244" t="s">
        <v>2700</v>
      </c>
      <c r="D244" t="s">
        <v>3858</v>
      </c>
    </row>
    <row r="245" spans="1:4" x14ac:dyDescent="0.2">
      <c r="A245" t="s">
        <v>234</v>
      </c>
      <c r="B245" t="s">
        <v>4101</v>
      </c>
      <c r="C245" t="s">
        <v>4070</v>
      </c>
      <c r="D245" t="s">
        <v>1563</v>
      </c>
    </row>
    <row r="246" spans="1:4" x14ac:dyDescent="0.2">
      <c r="A246" t="s">
        <v>865</v>
      </c>
      <c r="B246" t="s">
        <v>1454</v>
      </c>
      <c r="C246" t="s">
        <v>798</v>
      </c>
      <c r="D246" t="s">
        <v>2256</v>
      </c>
    </row>
    <row r="247" spans="1:4" x14ac:dyDescent="0.2">
      <c r="A247" t="s">
        <v>2194</v>
      </c>
      <c r="B247" t="s">
        <v>217</v>
      </c>
      <c r="C247" t="s">
        <v>3224</v>
      </c>
      <c r="D247" t="s">
        <v>875</v>
      </c>
    </row>
    <row r="248" spans="1:4" x14ac:dyDescent="0.2">
      <c r="A248" t="s">
        <v>3184</v>
      </c>
      <c r="B248" t="s">
        <v>3297</v>
      </c>
      <c r="C248" t="s">
        <v>4023</v>
      </c>
      <c r="D248" t="s">
        <v>584</v>
      </c>
    </row>
    <row r="249" spans="1:4" x14ac:dyDescent="0.2">
      <c r="A249" t="s">
        <v>1484</v>
      </c>
      <c r="B249" t="s">
        <v>296</v>
      </c>
      <c r="C249" t="s">
        <v>4074</v>
      </c>
      <c r="D249" t="s">
        <v>584</v>
      </c>
    </row>
    <row r="250" spans="1:4" x14ac:dyDescent="0.2">
      <c r="A250" t="s">
        <v>3677</v>
      </c>
      <c r="B250" t="s">
        <v>1834</v>
      </c>
      <c r="C250" t="s">
        <v>404</v>
      </c>
      <c r="D250" t="s">
        <v>348</v>
      </c>
    </row>
    <row r="251" spans="1:4" x14ac:dyDescent="0.2">
      <c r="A251" t="s">
        <v>583</v>
      </c>
      <c r="B251" t="s">
        <v>3827</v>
      </c>
      <c r="C251" t="s">
        <v>3862</v>
      </c>
      <c r="D251" t="s">
        <v>348</v>
      </c>
    </row>
    <row r="252" spans="1:4" x14ac:dyDescent="0.2">
      <c r="A252" t="s">
        <v>3448</v>
      </c>
      <c r="B252" t="s">
        <v>1653</v>
      </c>
      <c r="C252" t="s">
        <v>971</v>
      </c>
      <c r="D252" t="s">
        <v>3984</v>
      </c>
    </row>
    <row r="253" spans="1:4" x14ac:dyDescent="0.2">
      <c r="A253" t="s">
        <v>3565</v>
      </c>
      <c r="B253" t="s">
        <v>184</v>
      </c>
      <c r="C253" t="s">
        <v>4071</v>
      </c>
      <c r="D253" t="s">
        <v>1418</v>
      </c>
    </row>
    <row r="254" spans="1:4" x14ac:dyDescent="0.2">
      <c r="A254" t="s">
        <v>4177</v>
      </c>
      <c r="B254" t="s">
        <v>3913</v>
      </c>
      <c r="C254" t="s">
        <v>1423</v>
      </c>
      <c r="D254" t="s">
        <v>1418</v>
      </c>
    </row>
    <row r="255" spans="1:4" x14ac:dyDescent="0.2">
      <c r="A255" t="s">
        <v>124</v>
      </c>
      <c r="B255" t="s">
        <v>3442</v>
      </c>
      <c r="C255" t="s">
        <v>397</v>
      </c>
      <c r="D255" t="s">
        <v>1418</v>
      </c>
    </row>
    <row r="256" spans="1:4" x14ac:dyDescent="0.2">
      <c r="A256" t="s">
        <v>2569</v>
      </c>
      <c r="B256" t="s">
        <v>609</v>
      </c>
      <c r="C256" t="s">
        <v>3516</v>
      </c>
      <c r="D256" t="s">
        <v>1694</v>
      </c>
    </row>
    <row r="257" spans="1:4" x14ac:dyDescent="0.2">
      <c r="A257" t="s">
        <v>3847</v>
      </c>
      <c r="B257" t="s">
        <v>4103</v>
      </c>
      <c r="C257" t="s">
        <v>3585</v>
      </c>
      <c r="D257" t="s">
        <v>753</v>
      </c>
    </row>
    <row r="258" spans="1:4" x14ac:dyDescent="0.2">
      <c r="A258" t="s">
        <v>3883</v>
      </c>
      <c r="B258" t="s">
        <v>59</v>
      </c>
      <c r="C258" t="s">
        <v>4137</v>
      </c>
      <c r="D258" t="s">
        <v>2509</v>
      </c>
    </row>
    <row r="259" spans="1:4" x14ac:dyDescent="0.2">
      <c r="A259" t="s">
        <v>2653</v>
      </c>
      <c r="B259" t="s">
        <v>3440</v>
      </c>
      <c r="C259" t="s">
        <v>2879</v>
      </c>
      <c r="D259" t="s">
        <v>1962</v>
      </c>
    </row>
    <row r="260" spans="1:4" x14ac:dyDescent="0.2">
      <c r="A260" t="s">
        <v>690</v>
      </c>
      <c r="B260" t="s">
        <v>4172</v>
      </c>
      <c r="C260" t="s">
        <v>1893</v>
      </c>
      <c r="D260" t="s">
        <v>2214</v>
      </c>
    </row>
    <row r="261" spans="1:4" x14ac:dyDescent="0.2">
      <c r="A261" t="s">
        <v>2030</v>
      </c>
      <c r="B261" t="s">
        <v>3711</v>
      </c>
      <c r="C261" t="s">
        <v>517</v>
      </c>
      <c r="D261" t="s">
        <v>913</v>
      </c>
    </row>
    <row r="262" spans="1:4" x14ac:dyDescent="0.2">
      <c r="A262" t="s">
        <v>1132</v>
      </c>
      <c r="B262" t="s">
        <v>424</v>
      </c>
      <c r="C262" t="s">
        <v>1693</v>
      </c>
      <c r="D262" t="s">
        <v>495</v>
      </c>
    </row>
    <row r="263" spans="1:4" x14ac:dyDescent="0.2">
      <c r="A263" t="s">
        <v>3288</v>
      </c>
      <c r="B263" t="s">
        <v>3965</v>
      </c>
      <c r="C263" t="s">
        <v>2511</v>
      </c>
      <c r="D263" t="s">
        <v>448</v>
      </c>
    </row>
    <row r="264" spans="1:4" x14ac:dyDescent="0.2">
      <c r="A264" t="s">
        <v>4081</v>
      </c>
      <c r="B264" t="s">
        <v>2856</v>
      </c>
      <c r="C264" t="s">
        <v>3979</v>
      </c>
      <c r="D264" t="s">
        <v>2671</v>
      </c>
    </row>
    <row r="265" spans="1:4" x14ac:dyDescent="0.2">
      <c r="A265" t="s">
        <v>1888</v>
      </c>
      <c r="B265" t="s">
        <v>2559</v>
      </c>
      <c r="C265" t="s">
        <v>2503</v>
      </c>
      <c r="D265" t="s">
        <v>3325</v>
      </c>
    </row>
    <row r="266" spans="1:4" x14ac:dyDescent="0.2">
      <c r="A266" t="s">
        <v>1270</v>
      </c>
      <c r="B266" t="s">
        <v>1070</v>
      </c>
      <c r="C266" t="s">
        <v>2819</v>
      </c>
      <c r="D266" t="s">
        <v>3325</v>
      </c>
    </row>
    <row r="267" spans="1:4" x14ac:dyDescent="0.2">
      <c r="A267" t="s">
        <v>3165</v>
      </c>
      <c r="B267" t="s">
        <v>1599</v>
      </c>
      <c r="C267" t="s">
        <v>1417</v>
      </c>
      <c r="D267" t="s">
        <v>2671</v>
      </c>
    </row>
    <row r="268" spans="1:4" x14ac:dyDescent="0.2">
      <c r="A268" t="s">
        <v>3078</v>
      </c>
      <c r="B268" t="s">
        <v>2564</v>
      </c>
      <c r="C268" t="s">
        <v>2851</v>
      </c>
      <c r="D268" t="s">
        <v>2671</v>
      </c>
    </row>
    <row r="269" spans="1:4" x14ac:dyDescent="0.2">
      <c r="A269" t="s">
        <v>4145</v>
      </c>
      <c r="B269" t="s">
        <v>2672</v>
      </c>
      <c r="C269" t="s">
        <v>1318</v>
      </c>
      <c r="D269" t="s">
        <v>3325</v>
      </c>
    </row>
    <row r="270" spans="1:4" x14ac:dyDescent="0.2">
      <c r="A270" t="s">
        <v>889</v>
      </c>
      <c r="B270" t="s">
        <v>375</v>
      </c>
      <c r="C270" t="s">
        <v>1318</v>
      </c>
      <c r="D270" t="s">
        <v>3325</v>
      </c>
    </row>
    <row r="271" spans="1:4" x14ac:dyDescent="0.2">
      <c r="A271" t="s">
        <v>1020</v>
      </c>
      <c r="B271" t="s">
        <v>4084</v>
      </c>
      <c r="C271" t="s">
        <v>1536</v>
      </c>
      <c r="D271" t="s">
        <v>2934</v>
      </c>
    </row>
    <row r="272" spans="1:4" x14ac:dyDescent="0.2">
      <c r="A272" t="s">
        <v>2690</v>
      </c>
      <c r="B272" t="s">
        <v>2239</v>
      </c>
      <c r="C272" t="s">
        <v>2652</v>
      </c>
      <c r="D272" t="s">
        <v>959</v>
      </c>
    </row>
    <row r="273" spans="1:4" x14ac:dyDescent="0.2">
      <c r="A273" t="s">
        <v>3536</v>
      </c>
      <c r="B273" t="s">
        <v>1567</v>
      </c>
      <c r="C273" t="s">
        <v>1996</v>
      </c>
      <c r="D273" t="s">
        <v>959</v>
      </c>
    </row>
    <row r="274" spans="1:4" x14ac:dyDescent="0.2">
      <c r="A274" t="s">
        <v>569</v>
      </c>
      <c r="B274" t="s">
        <v>1705</v>
      </c>
      <c r="C274" t="s">
        <v>2215</v>
      </c>
      <c r="D274" t="s">
        <v>959</v>
      </c>
    </row>
    <row r="275" spans="1:4" x14ac:dyDescent="0.2">
      <c r="A275" t="s">
        <v>2887</v>
      </c>
      <c r="B275" t="s">
        <v>3298</v>
      </c>
      <c r="C275" t="s">
        <v>3404</v>
      </c>
      <c r="D275" t="s">
        <v>2717</v>
      </c>
    </row>
    <row r="276" spans="1:4" x14ac:dyDescent="0.2">
      <c r="A276" t="s">
        <v>811</v>
      </c>
      <c r="B276" t="s">
        <v>3217</v>
      </c>
      <c r="C276" t="s">
        <v>804</v>
      </c>
      <c r="D276" t="s">
        <v>2717</v>
      </c>
    </row>
    <row r="277" spans="1:4" x14ac:dyDescent="0.2">
      <c r="A277" t="s">
        <v>3505</v>
      </c>
      <c r="B277" t="s">
        <v>1301</v>
      </c>
      <c r="C277" t="s">
        <v>770</v>
      </c>
      <c r="D277" t="s">
        <v>4238</v>
      </c>
    </row>
    <row r="278" spans="1:4" x14ac:dyDescent="0.2">
      <c r="A278" t="s">
        <v>10</v>
      </c>
      <c r="B278" t="s">
        <v>1398</v>
      </c>
      <c r="C278" t="s">
        <v>3382</v>
      </c>
      <c r="D278" t="s">
        <v>122</v>
      </c>
    </row>
    <row r="279" spans="1:4" x14ac:dyDescent="0.2">
      <c r="A279" t="s">
        <v>3695</v>
      </c>
      <c r="B279" t="s">
        <v>3995</v>
      </c>
      <c r="C279" t="s">
        <v>1263</v>
      </c>
      <c r="D279" t="s">
        <v>964</v>
      </c>
    </row>
    <row r="280" spans="1:4" x14ac:dyDescent="0.2">
      <c r="A280" t="s">
        <v>1833</v>
      </c>
      <c r="B280" t="s">
        <v>2729</v>
      </c>
      <c r="C280" t="s">
        <v>4115</v>
      </c>
      <c r="D280" t="s">
        <v>122</v>
      </c>
    </row>
    <row r="281" spans="1:4" x14ac:dyDescent="0.2">
      <c r="A281" t="s">
        <v>2427</v>
      </c>
      <c r="B281" t="s">
        <v>2501</v>
      </c>
      <c r="C281" t="s">
        <v>3717</v>
      </c>
      <c r="D281" t="s">
        <v>3750</v>
      </c>
    </row>
    <row r="282" spans="1:4" x14ac:dyDescent="0.2">
      <c r="A282" t="s">
        <v>3960</v>
      </c>
      <c r="B282" t="s">
        <v>270</v>
      </c>
      <c r="C282" t="s">
        <v>4251</v>
      </c>
      <c r="D282" t="s">
        <v>3750</v>
      </c>
    </row>
    <row r="283" spans="1:4" x14ac:dyDescent="0.2">
      <c r="A283" t="s">
        <v>2311</v>
      </c>
      <c r="B283" t="s">
        <v>1282</v>
      </c>
      <c r="C283" t="s">
        <v>2235</v>
      </c>
      <c r="D283" t="s">
        <v>3300</v>
      </c>
    </row>
    <row r="284" spans="1:4" x14ac:dyDescent="0.2">
      <c r="A284" t="s">
        <v>585</v>
      </c>
      <c r="B284" t="s">
        <v>571</v>
      </c>
      <c r="C284" t="s">
        <v>1960</v>
      </c>
      <c r="D284" t="s">
        <v>2408</v>
      </c>
    </row>
    <row r="285" spans="1:4" x14ac:dyDescent="0.2">
      <c r="A285" t="s">
        <v>3763</v>
      </c>
      <c r="B285" t="s">
        <v>3970</v>
      </c>
      <c r="C285" t="s">
        <v>254</v>
      </c>
      <c r="D285" t="s">
        <v>937</v>
      </c>
    </row>
    <row r="286" spans="1:4" x14ac:dyDescent="0.2">
      <c r="A286" t="s">
        <v>2886</v>
      </c>
      <c r="B286" t="s">
        <v>2673</v>
      </c>
      <c r="C286" t="s">
        <v>1984</v>
      </c>
      <c r="D286" t="s">
        <v>937</v>
      </c>
    </row>
    <row r="287" spans="1:4" x14ac:dyDescent="0.2">
      <c r="A287" t="s">
        <v>1549</v>
      </c>
      <c r="B287" t="s">
        <v>147</v>
      </c>
      <c r="C287" t="s">
        <v>2786</v>
      </c>
      <c r="D287" t="s">
        <v>2408</v>
      </c>
    </row>
    <row r="288" spans="1:4" x14ac:dyDescent="0.2">
      <c r="A288" t="s">
        <v>1313</v>
      </c>
      <c r="B288" t="s">
        <v>2100</v>
      </c>
      <c r="C288" t="s">
        <v>2566</v>
      </c>
      <c r="D288" t="s">
        <v>2736</v>
      </c>
    </row>
    <row r="289" spans="1:4" x14ac:dyDescent="0.2">
      <c r="A289" t="s">
        <v>4056</v>
      </c>
      <c r="B289" t="s">
        <v>3660</v>
      </c>
      <c r="C289" t="s">
        <v>1090</v>
      </c>
      <c r="D289" t="s">
        <v>1180</v>
      </c>
    </row>
    <row r="290" spans="1:4" x14ac:dyDescent="0.2">
      <c r="A290" t="s">
        <v>607</v>
      </c>
      <c r="B290" t="s">
        <v>3122</v>
      </c>
      <c r="C290" t="s">
        <v>682</v>
      </c>
      <c r="D290" t="s">
        <v>1547</v>
      </c>
    </row>
    <row r="291" spans="1:4" x14ac:dyDescent="0.2">
      <c r="A291" t="s">
        <v>2097</v>
      </c>
      <c r="B291" t="s">
        <v>1897</v>
      </c>
      <c r="C291" t="s">
        <v>510</v>
      </c>
      <c r="D291" t="s">
        <v>1415</v>
      </c>
    </row>
    <row r="292" spans="1:4" x14ac:dyDescent="0.2">
      <c r="A292" t="s">
        <v>2482</v>
      </c>
      <c r="B292" t="s">
        <v>1212</v>
      </c>
      <c r="C292" t="s">
        <v>4099</v>
      </c>
      <c r="D292" t="s">
        <v>1415</v>
      </c>
    </row>
    <row r="293" spans="1:4" x14ac:dyDescent="0.2">
      <c r="A293" t="s">
        <v>2837</v>
      </c>
      <c r="B293" t="s">
        <v>525</v>
      </c>
      <c r="C293" t="s">
        <v>2678</v>
      </c>
      <c r="D293" t="s">
        <v>3502</v>
      </c>
    </row>
    <row r="294" spans="1:4" x14ac:dyDescent="0.2">
      <c r="A294" t="s">
        <v>2558</v>
      </c>
      <c r="B294" t="s">
        <v>3251</v>
      </c>
      <c r="C294" t="s">
        <v>213</v>
      </c>
      <c r="D294" t="s">
        <v>1547</v>
      </c>
    </row>
    <row r="295" spans="1:4" x14ac:dyDescent="0.2">
      <c r="A295" t="s">
        <v>2955</v>
      </c>
      <c r="B295" t="s">
        <v>2553</v>
      </c>
      <c r="C295" t="s">
        <v>578</v>
      </c>
      <c r="D295" t="s">
        <v>1547</v>
      </c>
    </row>
    <row r="296" spans="1:4" x14ac:dyDescent="0.2">
      <c r="A296" t="s">
        <v>1507</v>
      </c>
      <c r="B296" t="s">
        <v>3409</v>
      </c>
      <c r="C296" t="s">
        <v>293</v>
      </c>
      <c r="D296" t="s">
        <v>619</v>
      </c>
    </row>
    <row r="297" spans="1:4" x14ac:dyDescent="0.2">
      <c r="A297" t="s">
        <v>3135</v>
      </c>
      <c r="B297" t="s">
        <v>3564</v>
      </c>
      <c r="C297" t="s">
        <v>3359</v>
      </c>
      <c r="D297" t="s">
        <v>3502</v>
      </c>
    </row>
    <row r="298" spans="1:4" x14ac:dyDescent="0.2">
      <c r="A298" t="s">
        <v>2514</v>
      </c>
      <c r="B298" t="s">
        <v>3993</v>
      </c>
      <c r="C298" t="s">
        <v>550</v>
      </c>
      <c r="D298" t="s">
        <v>1194</v>
      </c>
    </row>
    <row r="299" spans="1:4" x14ac:dyDescent="0.2">
      <c r="A299" t="s">
        <v>415</v>
      </c>
      <c r="B299" t="s">
        <v>2964</v>
      </c>
      <c r="C299" t="s">
        <v>3077</v>
      </c>
      <c r="D299" t="s">
        <v>2799</v>
      </c>
    </row>
    <row r="300" spans="1:4" x14ac:dyDescent="0.2">
      <c r="A300" t="s">
        <v>1601</v>
      </c>
      <c r="B300" t="s">
        <v>3257</v>
      </c>
      <c r="C300" t="s">
        <v>2287</v>
      </c>
      <c r="D300" t="s">
        <v>848</v>
      </c>
    </row>
    <row r="301" spans="1:4" x14ac:dyDescent="0.2">
      <c r="A301" t="s">
        <v>1017</v>
      </c>
      <c r="B301" t="s">
        <v>201</v>
      </c>
      <c r="C301" t="s">
        <v>201</v>
      </c>
      <c r="D301" t="s">
        <v>231</v>
      </c>
    </row>
    <row r="302" spans="1:4" x14ac:dyDescent="0.2">
      <c r="A302" t="s">
        <v>2156</v>
      </c>
      <c r="B302" t="s">
        <v>3525</v>
      </c>
      <c r="C302" t="s">
        <v>3305</v>
      </c>
      <c r="D302" t="s">
        <v>91</v>
      </c>
    </row>
    <row r="303" spans="1:4" x14ac:dyDescent="0.2">
      <c r="A303" t="s">
        <v>306</v>
      </c>
      <c r="B303" t="s">
        <v>3133</v>
      </c>
      <c r="C303" t="s">
        <v>1123</v>
      </c>
      <c r="D303" t="s">
        <v>3690</v>
      </c>
    </row>
    <row r="304" spans="1:4" x14ac:dyDescent="0.2">
      <c r="A304" t="s">
        <v>3262</v>
      </c>
      <c r="B304" t="s">
        <v>716</v>
      </c>
      <c r="C304" t="s">
        <v>182</v>
      </c>
      <c r="D304" t="s">
        <v>2969</v>
      </c>
    </row>
    <row r="305" spans="1:4" x14ac:dyDescent="0.2">
      <c r="A305" t="s">
        <v>3925</v>
      </c>
      <c r="B305" t="s">
        <v>2775</v>
      </c>
      <c r="C305" t="s">
        <v>141</v>
      </c>
      <c r="D305" t="s">
        <v>1550</v>
      </c>
    </row>
    <row r="306" spans="1:4" x14ac:dyDescent="0.2">
      <c r="A306" t="s">
        <v>1644</v>
      </c>
      <c r="B306" t="s">
        <v>4186</v>
      </c>
      <c r="C306" t="s">
        <v>2151</v>
      </c>
      <c r="D306" t="s">
        <v>932</v>
      </c>
    </row>
    <row r="307" spans="1:4" x14ac:dyDescent="0.2">
      <c r="A307" t="s">
        <v>549</v>
      </c>
      <c r="B307" t="s">
        <v>2712</v>
      </c>
      <c r="C307" t="s">
        <v>472</v>
      </c>
      <c r="D307" t="s">
        <v>2969</v>
      </c>
    </row>
    <row r="308" spans="1:4" x14ac:dyDescent="0.2">
      <c r="A308" t="s">
        <v>1005</v>
      </c>
      <c r="B308" t="s">
        <v>683</v>
      </c>
      <c r="C308" t="s">
        <v>4230</v>
      </c>
      <c r="D308" t="s">
        <v>3422</v>
      </c>
    </row>
    <row r="309" spans="1:4" x14ac:dyDescent="0.2">
      <c r="A309" t="s">
        <v>3694</v>
      </c>
      <c r="B309" t="s">
        <v>3194</v>
      </c>
      <c r="C309" t="s">
        <v>1187</v>
      </c>
      <c r="D309" t="s">
        <v>1748</v>
      </c>
    </row>
    <row r="310" spans="1:4" x14ac:dyDescent="0.2">
      <c r="A310" t="s">
        <v>74</v>
      </c>
      <c r="B310" t="s">
        <v>173</v>
      </c>
      <c r="C310" t="s">
        <v>1613</v>
      </c>
      <c r="D310" t="s">
        <v>860</v>
      </c>
    </row>
    <row r="311" spans="1:4" x14ac:dyDescent="0.2">
      <c r="A311" t="s">
        <v>3950</v>
      </c>
      <c r="B311" t="s">
        <v>2076</v>
      </c>
      <c r="C311" t="s">
        <v>3554</v>
      </c>
      <c r="D311" t="s">
        <v>3055</v>
      </c>
    </row>
    <row r="312" spans="1:4" x14ac:dyDescent="0.2">
      <c r="A312" t="s">
        <v>1488</v>
      </c>
      <c r="B312" t="s">
        <v>4015</v>
      </c>
      <c r="C312" t="s">
        <v>2186</v>
      </c>
      <c r="D312" t="s">
        <v>3055</v>
      </c>
    </row>
    <row r="313" spans="1:4" x14ac:dyDescent="0.2">
      <c r="A313" t="s">
        <v>252</v>
      </c>
      <c r="B313" t="s">
        <v>3934</v>
      </c>
      <c r="C313" t="s">
        <v>83</v>
      </c>
      <c r="D313" t="s">
        <v>1695</v>
      </c>
    </row>
    <row r="314" spans="1:4" x14ac:dyDescent="0.2">
      <c r="A314" t="s">
        <v>1533</v>
      </c>
      <c r="B314" t="s">
        <v>2313</v>
      </c>
      <c r="C314" t="s">
        <v>3261</v>
      </c>
      <c r="D314" t="s">
        <v>1695</v>
      </c>
    </row>
    <row r="315" spans="1:4" x14ac:dyDescent="0.2">
      <c r="A315" t="s">
        <v>250</v>
      </c>
      <c r="B315" t="s">
        <v>1083</v>
      </c>
      <c r="C315" t="s">
        <v>1886</v>
      </c>
      <c r="D315" t="s">
        <v>3055</v>
      </c>
    </row>
    <row r="316" spans="1:4" x14ac:dyDescent="0.2">
      <c r="A316" t="s">
        <v>625</v>
      </c>
      <c r="B316" t="s">
        <v>194</v>
      </c>
      <c r="C316" t="s">
        <v>2338</v>
      </c>
      <c r="D316" t="s">
        <v>1695</v>
      </c>
    </row>
    <row r="317" spans="1:4" x14ac:dyDescent="0.2">
      <c r="A317" t="s">
        <v>1330</v>
      </c>
      <c r="B317" t="s">
        <v>2620</v>
      </c>
      <c r="C317" t="s">
        <v>2348</v>
      </c>
      <c r="D317" t="s">
        <v>1695</v>
      </c>
    </row>
    <row r="318" spans="1:4" x14ac:dyDescent="0.2">
      <c r="A318" t="s">
        <v>2374</v>
      </c>
      <c r="B318" t="s">
        <v>1433</v>
      </c>
      <c r="C318" t="s">
        <v>1421</v>
      </c>
      <c r="D318" t="s">
        <v>3055</v>
      </c>
    </row>
    <row r="319" spans="1:4" x14ac:dyDescent="0.2">
      <c r="A319" t="s">
        <v>3187</v>
      </c>
      <c r="B319" t="s">
        <v>4208</v>
      </c>
      <c r="C319" t="s">
        <v>3001</v>
      </c>
      <c r="D319" t="s">
        <v>3055</v>
      </c>
    </row>
    <row r="320" spans="1:4" x14ac:dyDescent="0.2">
      <c r="A320" t="s">
        <v>1955</v>
      </c>
      <c r="B320" t="s">
        <v>3025</v>
      </c>
      <c r="C320" t="s">
        <v>3017</v>
      </c>
      <c r="D320" t="s">
        <v>2453</v>
      </c>
    </row>
    <row r="321" spans="1:4" x14ac:dyDescent="0.2">
      <c r="A321" t="s">
        <v>1074</v>
      </c>
      <c r="B321" t="s">
        <v>1369</v>
      </c>
      <c r="C321" t="s">
        <v>3306</v>
      </c>
      <c r="D321" t="s">
        <v>2453</v>
      </c>
    </row>
    <row r="322" spans="1:4" x14ac:dyDescent="0.2">
      <c r="A322" t="s">
        <v>202</v>
      </c>
      <c r="B322" t="s">
        <v>322</v>
      </c>
      <c r="C322" t="s">
        <v>2339</v>
      </c>
      <c r="D322" t="s">
        <v>3085</v>
      </c>
    </row>
    <row r="323" spans="1:4" x14ac:dyDescent="0.2">
      <c r="A323" t="s">
        <v>2376</v>
      </c>
      <c r="B323" t="s">
        <v>3033</v>
      </c>
      <c r="C323" t="s">
        <v>2939</v>
      </c>
      <c r="D323" t="s">
        <v>3085</v>
      </c>
    </row>
    <row r="324" spans="1:4" x14ac:dyDescent="0.2">
      <c r="A324" t="s">
        <v>2179</v>
      </c>
      <c r="B324" t="s">
        <v>1286</v>
      </c>
      <c r="C324" t="s">
        <v>2752</v>
      </c>
      <c r="D324" t="s">
        <v>3085</v>
      </c>
    </row>
    <row r="325" spans="1:4" x14ac:dyDescent="0.2">
      <c r="A325" t="s">
        <v>1544</v>
      </c>
      <c r="B325" t="s">
        <v>3580</v>
      </c>
      <c r="C325" t="s">
        <v>3790</v>
      </c>
      <c r="D325" t="s">
        <v>3085</v>
      </c>
    </row>
    <row r="326" spans="1:4" x14ac:dyDescent="0.2">
      <c r="A326" t="s">
        <v>1134</v>
      </c>
      <c r="B326" t="s">
        <v>1919</v>
      </c>
      <c r="C326" t="s">
        <v>3478</v>
      </c>
      <c r="D326" t="s">
        <v>3983</v>
      </c>
    </row>
    <row r="327" spans="1:4" x14ac:dyDescent="0.2">
      <c r="A327" t="s">
        <v>2965</v>
      </c>
      <c r="B327" t="s">
        <v>3822</v>
      </c>
      <c r="C327" t="s">
        <v>1416</v>
      </c>
      <c r="D327" t="s">
        <v>3983</v>
      </c>
    </row>
    <row r="328" spans="1:4" x14ac:dyDescent="0.2">
      <c r="A328" t="s">
        <v>2608</v>
      </c>
      <c r="B328" t="s">
        <v>827</v>
      </c>
      <c r="C328" t="s">
        <v>864</v>
      </c>
      <c r="D328" t="s">
        <v>796</v>
      </c>
    </row>
    <row r="329" spans="1:4" x14ac:dyDescent="0.2">
      <c r="A329" t="s">
        <v>1459</v>
      </c>
      <c r="B329" t="s">
        <v>3722</v>
      </c>
      <c r="C329" t="s">
        <v>3803</v>
      </c>
      <c r="D329" t="s">
        <v>3085</v>
      </c>
    </row>
    <row r="330" spans="1:4" x14ac:dyDescent="0.2">
      <c r="A330" t="s">
        <v>2906</v>
      </c>
      <c r="B330" t="s">
        <v>4218</v>
      </c>
      <c r="C330" t="s">
        <v>846</v>
      </c>
      <c r="D330" t="s">
        <v>3085</v>
      </c>
    </row>
    <row r="331" spans="1:4" x14ac:dyDescent="0.2">
      <c r="A331" t="s">
        <v>2788</v>
      </c>
      <c r="B331" t="s">
        <v>632</v>
      </c>
      <c r="C331" t="s">
        <v>432</v>
      </c>
      <c r="D331" t="s">
        <v>3085</v>
      </c>
    </row>
    <row r="332" spans="1:4" x14ac:dyDescent="0.2">
      <c r="A332" t="s">
        <v>1645</v>
      </c>
      <c r="B332" t="s">
        <v>3609</v>
      </c>
      <c r="C332" t="s">
        <v>4126</v>
      </c>
      <c r="D332" t="s">
        <v>3085</v>
      </c>
    </row>
    <row r="333" spans="1:4" x14ac:dyDescent="0.2">
      <c r="A333" t="s">
        <v>2227</v>
      </c>
      <c r="B333" t="s">
        <v>1057</v>
      </c>
      <c r="C333" t="s">
        <v>3683</v>
      </c>
      <c r="D333" t="s">
        <v>3085</v>
      </c>
    </row>
    <row r="334" spans="1:4" x14ac:dyDescent="0.2">
      <c r="A334" t="s">
        <v>3533</v>
      </c>
      <c r="B334" t="s">
        <v>636</v>
      </c>
      <c r="C334" t="s">
        <v>2394</v>
      </c>
      <c r="D334" t="s">
        <v>2773</v>
      </c>
    </row>
    <row r="335" spans="1:4" x14ac:dyDescent="0.2">
      <c r="A335" t="s">
        <v>1274</v>
      </c>
      <c r="B335" t="s">
        <v>272</v>
      </c>
      <c r="C335" t="s">
        <v>3224</v>
      </c>
      <c r="D335" t="s">
        <v>875</v>
      </c>
    </row>
    <row r="336" spans="1:4" x14ac:dyDescent="0.2">
      <c r="A336" t="s">
        <v>1381</v>
      </c>
      <c r="B336" t="s">
        <v>4179</v>
      </c>
      <c r="C336" t="s">
        <v>177</v>
      </c>
      <c r="D336" t="s">
        <v>584</v>
      </c>
    </row>
    <row r="337" spans="1:4" x14ac:dyDescent="0.2">
      <c r="A337" t="s">
        <v>735</v>
      </c>
      <c r="B337" t="s">
        <v>295</v>
      </c>
      <c r="C337" t="s">
        <v>2556</v>
      </c>
      <c r="D337" t="s">
        <v>584</v>
      </c>
    </row>
    <row r="338" spans="1:4" x14ac:dyDescent="0.2">
      <c r="A338" t="s">
        <v>3098</v>
      </c>
      <c r="B338" t="s">
        <v>3829</v>
      </c>
      <c r="C338" t="s">
        <v>1256</v>
      </c>
      <c r="D338" t="s">
        <v>348</v>
      </c>
    </row>
    <row r="339" spans="1:4" x14ac:dyDescent="0.2">
      <c r="A339" t="s">
        <v>1868</v>
      </c>
      <c r="B339" t="s">
        <v>604</v>
      </c>
      <c r="C339" t="s">
        <v>2567</v>
      </c>
      <c r="D339" t="s">
        <v>348</v>
      </c>
    </row>
    <row r="340" spans="1:4" x14ac:dyDescent="0.2">
      <c r="A340" t="s">
        <v>2237</v>
      </c>
      <c r="B340" t="s">
        <v>4046</v>
      </c>
      <c r="C340" t="s">
        <v>971</v>
      </c>
      <c r="D340" t="s">
        <v>3984</v>
      </c>
    </row>
    <row r="341" spans="1:4" x14ac:dyDescent="0.2">
      <c r="A341" t="s">
        <v>1335</v>
      </c>
      <c r="B341" t="s">
        <v>1891</v>
      </c>
      <c r="C341" t="s">
        <v>4071</v>
      </c>
      <c r="D341" t="s">
        <v>1418</v>
      </c>
    </row>
    <row r="342" spans="1:4" x14ac:dyDescent="0.2">
      <c r="A342" t="s">
        <v>3919</v>
      </c>
      <c r="B342" t="s">
        <v>4187</v>
      </c>
      <c r="C342" t="s">
        <v>1423</v>
      </c>
      <c r="D342" t="s">
        <v>1418</v>
      </c>
    </row>
    <row r="343" spans="1:4" x14ac:dyDescent="0.2">
      <c r="A343" t="s">
        <v>303</v>
      </c>
      <c r="B343" t="s">
        <v>1525</v>
      </c>
      <c r="C343" t="s">
        <v>397</v>
      </c>
      <c r="D343" t="s">
        <v>1418</v>
      </c>
    </row>
    <row r="344" spans="1:4" x14ac:dyDescent="0.2">
      <c r="A344" t="s">
        <v>4162</v>
      </c>
      <c r="B344" t="s">
        <v>841</v>
      </c>
      <c r="C344" t="s">
        <v>1066</v>
      </c>
      <c r="D344" t="s">
        <v>3083</v>
      </c>
    </row>
    <row r="345" spans="1:4" x14ac:dyDescent="0.2">
      <c r="A345" t="s">
        <v>923</v>
      </c>
      <c r="B345" t="s">
        <v>3279</v>
      </c>
      <c r="C345" t="s">
        <v>727</v>
      </c>
      <c r="D345" t="s">
        <v>753</v>
      </c>
    </row>
    <row r="346" spans="1:4" x14ac:dyDescent="0.2">
      <c r="A346" t="s">
        <v>606</v>
      </c>
      <c r="B346" t="s">
        <v>167</v>
      </c>
      <c r="C346" t="s">
        <v>904</v>
      </c>
      <c r="D346" t="s">
        <v>466</v>
      </c>
    </row>
    <row r="347" spans="1:4" x14ac:dyDescent="0.2">
      <c r="A347" t="s">
        <v>3947</v>
      </c>
      <c r="B347" t="s">
        <v>721</v>
      </c>
      <c r="C347" t="s">
        <v>1306</v>
      </c>
      <c r="D347" t="s">
        <v>1962</v>
      </c>
    </row>
    <row r="348" spans="1:4" x14ac:dyDescent="0.2">
      <c r="A348" t="s">
        <v>2171</v>
      </c>
      <c r="B348" t="s">
        <v>3840</v>
      </c>
      <c r="C348" t="s">
        <v>261</v>
      </c>
      <c r="D348" t="s">
        <v>4009</v>
      </c>
    </row>
    <row r="349" spans="1:4" x14ac:dyDescent="0.2">
      <c r="A349" t="s">
        <v>969</v>
      </c>
      <c r="B349" t="s">
        <v>598</v>
      </c>
      <c r="C349" t="s">
        <v>320</v>
      </c>
      <c r="D349" t="s">
        <v>1006</v>
      </c>
    </row>
    <row r="350" spans="1:4" x14ac:dyDescent="0.2">
      <c r="A350" t="s">
        <v>3289</v>
      </c>
      <c r="B350" t="s">
        <v>1925</v>
      </c>
      <c r="C350" t="s">
        <v>684</v>
      </c>
      <c r="D350" t="s">
        <v>2592</v>
      </c>
    </row>
    <row r="351" spans="1:4" x14ac:dyDescent="0.2">
      <c r="A351" t="s">
        <v>681</v>
      </c>
      <c r="B351" t="s">
        <v>686</v>
      </c>
      <c r="C351" t="s">
        <v>4165</v>
      </c>
      <c r="D351" t="s">
        <v>2935</v>
      </c>
    </row>
    <row r="352" spans="1:4" x14ac:dyDescent="0.2">
      <c r="A352" t="s">
        <v>2597</v>
      </c>
      <c r="B352" t="s">
        <v>3992</v>
      </c>
      <c r="C352" t="s">
        <v>2228</v>
      </c>
      <c r="D352" t="s">
        <v>988</v>
      </c>
    </row>
    <row r="353" spans="1:4" x14ac:dyDescent="0.2">
      <c r="A353" t="s">
        <v>924</v>
      </c>
      <c r="B353" t="s">
        <v>4000</v>
      </c>
      <c r="C353" t="s">
        <v>1689</v>
      </c>
      <c r="D353" t="s">
        <v>323</v>
      </c>
    </row>
    <row r="354" spans="1:4" x14ac:dyDescent="0.2">
      <c r="A354" t="s">
        <v>899</v>
      </c>
      <c r="B354" t="s">
        <v>592</v>
      </c>
      <c r="C354" t="s">
        <v>2819</v>
      </c>
      <c r="D354" t="s">
        <v>3325</v>
      </c>
    </row>
    <row r="355" spans="1:4" x14ac:dyDescent="0.2">
      <c r="A355" t="s">
        <v>1509</v>
      </c>
      <c r="B355" t="s">
        <v>2679</v>
      </c>
      <c r="C355" t="s">
        <v>790</v>
      </c>
      <c r="D355" t="s">
        <v>2671</v>
      </c>
    </row>
    <row r="356" spans="1:4" x14ac:dyDescent="0.2">
      <c r="A356" t="s">
        <v>1359</v>
      </c>
      <c r="B356" t="s">
        <v>3054</v>
      </c>
      <c r="C356" t="s">
        <v>1728</v>
      </c>
      <c r="D356" t="s">
        <v>2671</v>
      </c>
    </row>
    <row r="357" spans="1:4" x14ac:dyDescent="0.2">
      <c r="A357" t="s">
        <v>1711</v>
      </c>
      <c r="B357" t="s">
        <v>676</v>
      </c>
      <c r="C357" t="s">
        <v>3812</v>
      </c>
      <c r="D357" t="s">
        <v>3312</v>
      </c>
    </row>
    <row r="358" spans="1:4" x14ac:dyDescent="0.2">
      <c r="A358" t="s">
        <v>675</v>
      </c>
      <c r="B358" t="s">
        <v>107</v>
      </c>
      <c r="C358" t="s">
        <v>1318</v>
      </c>
      <c r="D358" t="s">
        <v>3325</v>
      </c>
    </row>
    <row r="359" spans="1:4" x14ac:dyDescent="0.2">
      <c r="A359" t="s">
        <v>1277</v>
      </c>
      <c r="B359" t="s">
        <v>1944</v>
      </c>
      <c r="C359" t="s">
        <v>615</v>
      </c>
      <c r="D359" t="s">
        <v>2934</v>
      </c>
    </row>
    <row r="360" spans="1:4" x14ac:dyDescent="0.2">
      <c r="A360" t="s">
        <v>3527</v>
      </c>
      <c r="B360" t="s">
        <v>3199</v>
      </c>
      <c r="C360" t="s">
        <v>2583</v>
      </c>
      <c r="D360" t="s">
        <v>959</v>
      </c>
    </row>
    <row r="361" spans="1:4" x14ac:dyDescent="0.2">
      <c r="A361" t="s">
        <v>2381</v>
      </c>
      <c r="B361" t="s">
        <v>1346</v>
      </c>
      <c r="C361" t="s">
        <v>1700</v>
      </c>
      <c r="D361" t="s">
        <v>959</v>
      </c>
    </row>
    <row r="362" spans="1:4" x14ac:dyDescent="0.2">
      <c r="A362" t="s">
        <v>651</v>
      </c>
      <c r="B362" t="s">
        <v>1471</v>
      </c>
      <c r="C362" t="s">
        <v>3355</v>
      </c>
      <c r="D362" t="s">
        <v>959</v>
      </c>
    </row>
    <row r="363" spans="1:4" x14ac:dyDescent="0.2">
      <c r="A363" t="s">
        <v>1243</v>
      </c>
      <c r="B363" t="s">
        <v>2874</v>
      </c>
      <c r="C363" t="s">
        <v>3004</v>
      </c>
      <c r="D363" t="s">
        <v>2717</v>
      </c>
    </row>
    <row r="364" spans="1:4" x14ac:dyDescent="0.2">
      <c r="A364" t="s">
        <v>4245</v>
      </c>
      <c r="B364" t="s">
        <v>662</v>
      </c>
      <c r="C364" t="s">
        <v>136</v>
      </c>
      <c r="D364" t="s">
        <v>2717</v>
      </c>
    </row>
    <row r="365" spans="1:4" x14ac:dyDescent="0.2">
      <c r="A365" t="s">
        <v>3700</v>
      </c>
      <c r="B365" t="s">
        <v>3321</v>
      </c>
      <c r="C365" t="s">
        <v>2901</v>
      </c>
      <c r="D365" t="s">
        <v>2773</v>
      </c>
    </row>
    <row r="366" spans="1:4" x14ac:dyDescent="0.2">
      <c r="A366" t="s">
        <v>2719</v>
      </c>
      <c r="B366" t="s">
        <v>3519</v>
      </c>
      <c r="C366" t="s">
        <v>53</v>
      </c>
      <c r="D366" t="s">
        <v>1435</v>
      </c>
    </row>
    <row r="367" spans="1:4" x14ac:dyDescent="0.2">
      <c r="A367" t="s">
        <v>842</v>
      </c>
      <c r="B367" t="s">
        <v>2610</v>
      </c>
      <c r="C367" t="s">
        <v>3869</v>
      </c>
      <c r="D367" t="s">
        <v>2256</v>
      </c>
    </row>
    <row r="368" spans="1:4" x14ac:dyDescent="0.2">
      <c r="A368" t="s">
        <v>612</v>
      </c>
      <c r="B368" t="s">
        <v>1068</v>
      </c>
      <c r="C368" t="s">
        <v>4079</v>
      </c>
      <c r="D368" t="s">
        <v>2256</v>
      </c>
    </row>
    <row r="369" spans="1:4" x14ac:dyDescent="0.2">
      <c r="A369" t="s">
        <v>188</v>
      </c>
      <c r="B369" t="s">
        <v>3916</v>
      </c>
      <c r="C369" t="s">
        <v>1972</v>
      </c>
      <c r="D369" t="s">
        <v>3152</v>
      </c>
    </row>
    <row r="370" spans="1:4" x14ac:dyDescent="0.2">
      <c r="A370" t="s">
        <v>493</v>
      </c>
      <c r="B370" t="s">
        <v>4069</v>
      </c>
      <c r="C370" t="s">
        <v>4200</v>
      </c>
      <c r="D370" t="s">
        <v>584</v>
      </c>
    </row>
    <row r="371" spans="1:4" x14ac:dyDescent="0.2">
      <c r="A371" t="s">
        <v>3709</v>
      </c>
      <c r="B371" t="s">
        <v>3254</v>
      </c>
      <c r="C371" t="s">
        <v>3714</v>
      </c>
      <c r="D371" t="s">
        <v>584</v>
      </c>
    </row>
    <row r="372" spans="1:4" x14ac:dyDescent="0.2">
      <c r="A372" t="s">
        <v>443</v>
      </c>
      <c r="B372" t="s">
        <v>2968</v>
      </c>
      <c r="C372" t="s">
        <v>881</v>
      </c>
      <c r="D372" t="s">
        <v>348</v>
      </c>
    </row>
    <row r="373" spans="1:4" x14ac:dyDescent="0.2">
      <c r="A373" t="s">
        <v>3166</v>
      </c>
      <c r="B373" t="s">
        <v>4136</v>
      </c>
      <c r="C373" t="s">
        <v>2980</v>
      </c>
      <c r="D373" t="s">
        <v>2824</v>
      </c>
    </row>
    <row r="374" spans="1:4" x14ac:dyDescent="0.2">
      <c r="A374" t="s">
        <v>1027</v>
      </c>
      <c r="B374" t="s">
        <v>2304</v>
      </c>
      <c r="C374" t="s">
        <v>1930</v>
      </c>
      <c r="D374" t="s">
        <v>3752</v>
      </c>
    </row>
    <row r="375" spans="1:4" x14ac:dyDescent="0.2">
      <c r="A375" t="s">
        <v>2340</v>
      </c>
      <c r="B375" t="s">
        <v>2991</v>
      </c>
      <c r="C375" t="s">
        <v>3343</v>
      </c>
      <c r="D375" t="s">
        <v>1418</v>
      </c>
    </row>
    <row r="376" spans="1:4" x14ac:dyDescent="0.2">
      <c r="A376" t="s">
        <v>2456</v>
      </c>
      <c r="B376" t="s">
        <v>4065</v>
      </c>
      <c r="C376" t="s">
        <v>3590</v>
      </c>
      <c r="D376" t="s">
        <v>1418</v>
      </c>
    </row>
    <row r="377" spans="1:4" x14ac:dyDescent="0.2">
      <c r="A377" t="s">
        <v>3361</v>
      </c>
      <c r="B377" t="s">
        <v>2003</v>
      </c>
      <c r="C377" t="s">
        <v>2478</v>
      </c>
      <c r="D377" t="s">
        <v>2628</v>
      </c>
    </row>
    <row r="378" spans="1:4" x14ac:dyDescent="0.2">
      <c r="A378" t="s">
        <v>871</v>
      </c>
      <c r="B378" t="s">
        <v>880</v>
      </c>
      <c r="C378" t="s">
        <v>677</v>
      </c>
      <c r="D378" t="s">
        <v>753</v>
      </c>
    </row>
    <row r="379" spans="1:4" x14ac:dyDescent="0.2">
      <c r="A379" t="s">
        <v>2183</v>
      </c>
      <c r="B379" t="s">
        <v>1907</v>
      </c>
      <c r="C379" t="s">
        <v>2464</v>
      </c>
      <c r="D379" t="s">
        <v>1221</v>
      </c>
    </row>
    <row r="380" spans="1:4" x14ac:dyDescent="0.2">
      <c r="A380" t="s">
        <v>3648</v>
      </c>
      <c r="B380" t="s">
        <v>3344</v>
      </c>
      <c r="C380" t="s">
        <v>4236</v>
      </c>
      <c r="D380" t="s">
        <v>2509</v>
      </c>
    </row>
    <row r="381" spans="1:4" x14ac:dyDescent="0.2">
      <c r="A381" t="s">
        <v>784</v>
      </c>
      <c r="B381" t="s">
        <v>2293</v>
      </c>
      <c r="C381" t="s">
        <v>540</v>
      </c>
      <c r="D381" t="s">
        <v>972</v>
      </c>
    </row>
    <row r="382" spans="1:4" x14ac:dyDescent="0.2">
      <c r="A382" t="s">
        <v>1684</v>
      </c>
      <c r="B382" t="s">
        <v>1154</v>
      </c>
      <c r="C382" t="s">
        <v>1336</v>
      </c>
      <c r="D382" t="s">
        <v>2888</v>
      </c>
    </row>
    <row r="383" spans="1:4" x14ac:dyDescent="0.2">
      <c r="A383" t="s">
        <v>3157</v>
      </c>
      <c r="B383" t="s">
        <v>3808</v>
      </c>
      <c r="C383" t="s">
        <v>1477</v>
      </c>
      <c r="D383" t="s">
        <v>3802</v>
      </c>
    </row>
    <row r="384" spans="1:4" x14ac:dyDescent="0.2">
      <c r="A384" t="s">
        <v>505</v>
      </c>
      <c r="B384" t="s">
        <v>2078</v>
      </c>
      <c r="C384" t="s">
        <v>786</v>
      </c>
      <c r="D384" t="s">
        <v>495</v>
      </c>
    </row>
    <row r="385" spans="1:4" x14ac:dyDescent="0.2">
      <c r="A385" t="s">
        <v>2329</v>
      </c>
      <c r="B385" t="s">
        <v>2111</v>
      </c>
      <c r="C385" t="s">
        <v>4043</v>
      </c>
      <c r="D385" t="s">
        <v>2935</v>
      </c>
    </row>
    <row r="386" spans="1:4" x14ac:dyDescent="0.2">
      <c r="A386" t="s">
        <v>166</v>
      </c>
      <c r="B386" t="s">
        <v>2450</v>
      </c>
      <c r="C386" t="s">
        <v>1875</v>
      </c>
      <c r="D386" t="s">
        <v>2671</v>
      </c>
    </row>
    <row r="387" spans="1:4" x14ac:dyDescent="0.2">
      <c r="A387" t="s">
        <v>3371</v>
      </c>
      <c r="B387" t="s">
        <v>2928</v>
      </c>
      <c r="C387" t="s">
        <v>2819</v>
      </c>
      <c r="D387" t="s">
        <v>3325</v>
      </c>
    </row>
    <row r="388" spans="1:4" x14ac:dyDescent="0.2">
      <c r="A388" t="s">
        <v>700</v>
      </c>
      <c r="B388" t="s">
        <v>1724</v>
      </c>
      <c r="C388" t="s">
        <v>772</v>
      </c>
      <c r="D388" t="s">
        <v>2671</v>
      </c>
    </row>
    <row r="389" spans="1:4" x14ac:dyDescent="0.2">
      <c r="A389" t="s">
        <v>3191</v>
      </c>
      <c r="B389" t="s">
        <v>4027</v>
      </c>
      <c r="C389" t="s">
        <v>2819</v>
      </c>
      <c r="D389" t="s">
        <v>3325</v>
      </c>
    </row>
    <row r="390" spans="1:4" x14ac:dyDescent="0.2">
      <c r="A390" t="s">
        <v>2792</v>
      </c>
      <c r="B390" t="s">
        <v>1779</v>
      </c>
      <c r="C390" t="s">
        <v>1835</v>
      </c>
      <c r="D390" t="s">
        <v>2671</v>
      </c>
    </row>
    <row r="391" spans="1:4" x14ac:dyDescent="0.2">
      <c r="A391" t="s">
        <v>3418</v>
      </c>
      <c r="B391" t="s">
        <v>591</v>
      </c>
      <c r="C391" t="s">
        <v>1318</v>
      </c>
      <c r="D391" t="s">
        <v>3325</v>
      </c>
    </row>
    <row r="392" spans="1:4" x14ac:dyDescent="0.2">
      <c r="A392" t="s">
        <v>469</v>
      </c>
      <c r="B392" t="s">
        <v>1638</v>
      </c>
      <c r="C392" t="s">
        <v>1318</v>
      </c>
      <c r="D392" t="s">
        <v>3325</v>
      </c>
    </row>
    <row r="393" spans="1:4" x14ac:dyDescent="0.2">
      <c r="A393" t="s">
        <v>2165</v>
      </c>
      <c r="B393" t="s">
        <v>236</v>
      </c>
      <c r="C393" t="s">
        <v>1701</v>
      </c>
      <c r="D393" t="s">
        <v>3506</v>
      </c>
    </row>
    <row r="394" spans="1:4" x14ac:dyDescent="0.2">
      <c r="A394" t="s">
        <v>641</v>
      </c>
      <c r="B394" t="s">
        <v>1298</v>
      </c>
      <c r="C394" t="s">
        <v>1617</v>
      </c>
      <c r="D394" t="s">
        <v>959</v>
      </c>
    </row>
    <row r="395" spans="1:4" x14ac:dyDescent="0.2">
      <c r="A395" t="s">
        <v>2694</v>
      </c>
      <c r="B395" t="s">
        <v>1530</v>
      </c>
      <c r="C395" t="s">
        <v>1545</v>
      </c>
      <c r="D395" t="s">
        <v>959</v>
      </c>
    </row>
    <row r="396" spans="1:4" x14ac:dyDescent="0.2">
      <c r="A396" t="s">
        <v>2841</v>
      </c>
      <c r="B396" t="s">
        <v>3</v>
      </c>
      <c r="C396" t="s">
        <v>340</v>
      </c>
      <c r="D396" t="s">
        <v>2717</v>
      </c>
    </row>
    <row r="397" spans="1:4" x14ac:dyDescent="0.2">
      <c r="A397" t="s">
        <v>3868</v>
      </c>
      <c r="B397" t="s">
        <v>3193</v>
      </c>
      <c r="C397" t="s">
        <v>3053</v>
      </c>
      <c r="D397" t="s">
        <v>574</v>
      </c>
    </row>
    <row r="398" spans="1:4" x14ac:dyDescent="0.2">
      <c r="A398" t="s">
        <v>3274</v>
      </c>
      <c r="B398" t="s">
        <v>840</v>
      </c>
      <c r="C398" t="s">
        <v>807</v>
      </c>
      <c r="D398" t="s">
        <v>122</v>
      </c>
    </row>
    <row r="399" spans="1:4" x14ac:dyDescent="0.2">
      <c r="A399" t="s">
        <v>820</v>
      </c>
      <c r="B399" t="s">
        <v>398</v>
      </c>
      <c r="C399" t="s">
        <v>1554</v>
      </c>
      <c r="D399" t="s">
        <v>2004</v>
      </c>
    </row>
    <row r="400" spans="1:4" x14ac:dyDescent="0.2">
      <c r="A400" t="s">
        <v>2203</v>
      </c>
      <c r="B400" t="s">
        <v>3462</v>
      </c>
      <c r="C400" t="s">
        <v>2105</v>
      </c>
      <c r="D400" t="s">
        <v>122</v>
      </c>
    </row>
    <row r="401" spans="1:4" x14ac:dyDescent="0.2">
      <c r="A401" t="s">
        <v>3454</v>
      </c>
      <c r="B401" t="s">
        <v>2546</v>
      </c>
      <c r="C401" t="s">
        <v>3467</v>
      </c>
      <c r="D401" t="s">
        <v>1766</v>
      </c>
    </row>
    <row r="402" spans="1:4" x14ac:dyDescent="0.2">
      <c r="A402" t="s">
        <v>2830</v>
      </c>
      <c r="B402" t="s">
        <v>2776</v>
      </c>
      <c r="C402" t="s">
        <v>2839</v>
      </c>
      <c r="D402" t="s">
        <v>3933</v>
      </c>
    </row>
    <row r="403" spans="1:4" x14ac:dyDescent="0.2">
      <c r="A403" t="s">
        <v>3884</v>
      </c>
      <c r="B403" t="s">
        <v>2372</v>
      </c>
      <c r="C403" t="s">
        <v>1865</v>
      </c>
      <c r="D403" t="s">
        <v>3300</v>
      </c>
    </row>
    <row r="404" spans="1:4" x14ac:dyDescent="0.2">
      <c r="A404" t="s">
        <v>1780</v>
      </c>
      <c r="B404" t="s">
        <v>1840</v>
      </c>
      <c r="C404" t="s">
        <v>2006</v>
      </c>
      <c r="D404" t="s">
        <v>1537</v>
      </c>
    </row>
    <row r="405" spans="1:4" x14ac:dyDescent="0.2">
      <c r="A405" t="s">
        <v>1570</v>
      </c>
      <c r="B405" t="s">
        <v>2659</v>
      </c>
      <c r="C405" t="s">
        <v>1858</v>
      </c>
      <c r="D405" t="s">
        <v>937</v>
      </c>
    </row>
    <row r="406" spans="1:4" x14ac:dyDescent="0.2">
      <c r="A406" t="s">
        <v>2164</v>
      </c>
      <c r="B406" t="s">
        <v>3712</v>
      </c>
      <c r="C406" t="s">
        <v>4058</v>
      </c>
      <c r="D406" t="s">
        <v>937</v>
      </c>
    </row>
    <row r="407" spans="1:4" x14ac:dyDescent="0.2">
      <c r="A407" t="s">
        <v>451</v>
      </c>
      <c r="B407" t="s">
        <v>2040</v>
      </c>
      <c r="C407" t="s">
        <v>1513</v>
      </c>
      <c r="D407" t="s">
        <v>2408</v>
      </c>
    </row>
    <row r="408" spans="1:4" x14ac:dyDescent="0.2">
      <c r="A408" t="s">
        <v>3101</v>
      </c>
      <c r="B408" t="s">
        <v>119</v>
      </c>
      <c r="C408" t="s">
        <v>3180</v>
      </c>
      <c r="D408" t="s">
        <v>2408</v>
      </c>
    </row>
    <row r="409" spans="1:4" x14ac:dyDescent="0.2">
      <c r="A409" t="s">
        <v>2621</v>
      </c>
      <c r="B409" t="s">
        <v>769</v>
      </c>
      <c r="C409" t="s">
        <v>3870</v>
      </c>
      <c r="D409" t="s">
        <v>3422</v>
      </c>
    </row>
    <row r="410" spans="1:4" x14ac:dyDescent="0.2">
      <c r="A410" t="s">
        <v>319</v>
      </c>
      <c r="B410" t="s">
        <v>876</v>
      </c>
      <c r="C410" t="s">
        <v>232</v>
      </c>
      <c r="D410" t="s">
        <v>3657</v>
      </c>
    </row>
    <row r="411" spans="1:4" x14ac:dyDescent="0.2">
      <c r="A411" t="s">
        <v>2785</v>
      </c>
      <c r="B411" t="s">
        <v>2768</v>
      </c>
      <c r="C411" t="s">
        <v>3651</v>
      </c>
      <c r="D411" t="s">
        <v>1415</v>
      </c>
    </row>
    <row r="412" spans="1:4" x14ac:dyDescent="0.2">
      <c r="A412" t="s">
        <v>1392</v>
      </c>
      <c r="B412" t="s">
        <v>1783</v>
      </c>
      <c r="C412" t="s">
        <v>4042</v>
      </c>
      <c r="D412" t="s">
        <v>1415</v>
      </c>
    </row>
    <row r="413" spans="1:4" x14ac:dyDescent="0.2">
      <c r="A413" t="s">
        <v>4068</v>
      </c>
      <c r="B413" t="s">
        <v>3680</v>
      </c>
      <c r="C413" t="s">
        <v>3117</v>
      </c>
      <c r="D413" t="s">
        <v>1415</v>
      </c>
    </row>
    <row r="414" spans="1:4" x14ac:dyDescent="0.2">
      <c r="A414" t="s">
        <v>1404</v>
      </c>
      <c r="B414" t="s">
        <v>1110</v>
      </c>
      <c r="C414" t="s">
        <v>26</v>
      </c>
      <c r="D414" t="s">
        <v>1547</v>
      </c>
    </row>
    <row r="415" spans="1:4" x14ac:dyDescent="0.2">
      <c r="A415" t="s">
        <v>599</v>
      </c>
      <c r="B415" t="s">
        <v>891</v>
      </c>
      <c r="C415" t="s">
        <v>1735</v>
      </c>
      <c r="D415" t="s">
        <v>1547</v>
      </c>
    </row>
    <row r="416" spans="1:4" x14ac:dyDescent="0.2">
      <c r="A416" t="s">
        <v>20</v>
      </c>
      <c r="B416" t="s">
        <v>1033</v>
      </c>
      <c r="C416" t="s">
        <v>2822</v>
      </c>
      <c r="D416" t="s">
        <v>1547</v>
      </c>
    </row>
    <row r="417" spans="1:4" x14ac:dyDescent="0.2">
      <c r="A417" t="s">
        <v>1482</v>
      </c>
      <c r="B417" t="s">
        <v>2116</v>
      </c>
      <c r="C417" t="s">
        <v>1364</v>
      </c>
      <c r="D417" t="s">
        <v>1415</v>
      </c>
    </row>
    <row r="418" spans="1:4" x14ac:dyDescent="0.2">
      <c r="A418" t="s">
        <v>2471</v>
      </c>
      <c r="B418" t="s">
        <v>3791</v>
      </c>
      <c r="C418" t="s">
        <v>3967</v>
      </c>
      <c r="D418" t="s">
        <v>2947</v>
      </c>
    </row>
    <row r="419" spans="1:4" x14ac:dyDescent="0.2">
      <c r="A419" t="s">
        <v>3384</v>
      </c>
      <c r="B419" t="s">
        <v>4181</v>
      </c>
      <c r="C419" t="s">
        <v>4118</v>
      </c>
      <c r="D419" t="s">
        <v>2199</v>
      </c>
    </row>
    <row r="420" spans="1:4" x14ac:dyDescent="0.2">
      <c r="A420" t="s">
        <v>14</v>
      </c>
      <c r="B420" t="s">
        <v>2640</v>
      </c>
      <c r="C420" t="s">
        <v>1532</v>
      </c>
      <c r="D420" t="s">
        <v>848</v>
      </c>
    </row>
    <row r="421" spans="1:4" x14ac:dyDescent="0.2">
      <c r="A421" t="s">
        <v>3832</v>
      </c>
      <c r="B421" t="s">
        <v>1758</v>
      </c>
      <c r="C421" t="s">
        <v>2500</v>
      </c>
      <c r="D421" t="s">
        <v>1764</v>
      </c>
    </row>
    <row r="422" spans="1:4" x14ac:dyDescent="0.2">
      <c r="A422" t="s">
        <v>2868</v>
      </c>
      <c r="B422" t="s">
        <v>2045</v>
      </c>
      <c r="C422" t="s">
        <v>2481</v>
      </c>
      <c r="D422" t="s">
        <v>91</v>
      </c>
    </row>
    <row r="423" spans="1:4" x14ac:dyDescent="0.2">
      <c r="A423" t="s">
        <v>1679</v>
      </c>
      <c r="B423" t="s">
        <v>3455</v>
      </c>
      <c r="C423" t="s">
        <v>4140</v>
      </c>
      <c r="D423" t="s">
        <v>2969</v>
      </c>
    </row>
    <row r="424" spans="1:4" x14ac:dyDescent="0.2">
      <c r="A424" t="s">
        <v>1309</v>
      </c>
      <c r="B424" t="s">
        <v>654</v>
      </c>
      <c r="C424" t="s">
        <v>3955</v>
      </c>
      <c r="D424" t="s">
        <v>91</v>
      </c>
    </row>
    <row r="425" spans="1:4" x14ac:dyDescent="0.2">
      <c r="A425" t="s">
        <v>4055</v>
      </c>
      <c r="B425" t="s">
        <v>230</v>
      </c>
      <c r="C425" t="s">
        <v>2188</v>
      </c>
      <c r="D425" t="s">
        <v>3690</v>
      </c>
    </row>
    <row r="426" spans="1:4" x14ac:dyDescent="0.2">
      <c r="A426" t="s">
        <v>2825</v>
      </c>
      <c r="B426" t="s">
        <v>2461</v>
      </c>
      <c r="C426" t="s">
        <v>2927</v>
      </c>
      <c r="D426" t="s">
        <v>3647</v>
      </c>
    </row>
    <row r="427" spans="1:4" x14ac:dyDescent="0.2">
      <c r="A427" t="s">
        <v>3755</v>
      </c>
      <c r="B427" t="s">
        <v>2623</v>
      </c>
      <c r="C427" t="s">
        <v>406</v>
      </c>
      <c r="D427" t="s">
        <v>3739</v>
      </c>
    </row>
    <row r="428" spans="1:4" x14ac:dyDescent="0.2">
      <c r="A428" t="s">
        <v>2124</v>
      </c>
      <c r="B428" t="s">
        <v>613</v>
      </c>
      <c r="C428" t="s">
        <v>1319</v>
      </c>
      <c r="D428" t="s">
        <v>3422</v>
      </c>
    </row>
    <row r="429" spans="1:4" x14ac:dyDescent="0.2">
      <c r="A429" t="s">
        <v>3772</v>
      </c>
      <c r="B429" t="s">
        <v>1585</v>
      </c>
      <c r="C429" t="s">
        <v>16</v>
      </c>
      <c r="D429" t="s">
        <v>3422</v>
      </c>
    </row>
    <row r="430" spans="1:4" x14ac:dyDescent="0.2">
      <c r="A430" t="s">
        <v>2778</v>
      </c>
      <c r="B430" t="s">
        <v>3845</v>
      </c>
      <c r="C430" t="s">
        <v>480</v>
      </c>
      <c r="D430" t="s">
        <v>3804</v>
      </c>
    </row>
    <row r="431" spans="1:4" x14ac:dyDescent="0.2">
      <c r="A431" t="s">
        <v>581</v>
      </c>
      <c r="B431" t="s">
        <v>143</v>
      </c>
      <c r="C431" t="s">
        <v>1615</v>
      </c>
      <c r="D431" t="s">
        <v>3055</v>
      </c>
    </row>
    <row r="432" spans="1:4" x14ac:dyDescent="0.2">
      <c r="A432" t="s">
        <v>3889</v>
      </c>
      <c r="B432" t="s">
        <v>361</v>
      </c>
      <c r="C432" t="s">
        <v>664</v>
      </c>
      <c r="D432" t="s">
        <v>3055</v>
      </c>
    </row>
    <row r="433" spans="1:4" x14ac:dyDescent="0.2">
      <c r="A433" t="s">
        <v>3456</v>
      </c>
      <c r="B433" t="s">
        <v>2866</v>
      </c>
      <c r="C433" t="s">
        <v>1183</v>
      </c>
      <c r="D433" t="s">
        <v>3055</v>
      </c>
    </row>
    <row r="434" spans="1:4" x14ac:dyDescent="0.2">
      <c r="A434" t="s">
        <v>479</v>
      </c>
      <c r="B434" t="s">
        <v>4091</v>
      </c>
      <c r="C434" t="s">
        <v>3710</v>
      </c>
      <c r="D434" t="s">
        <v>1695</v>
      </c>
    </row>
    <row r="435" spans="1:4" x14ac:dyDescent="0.2">
      <c r="A435" t="s">
        <v>1311</v>
      </c>
      <c r="B435" t="s">
        <v>1408</v>
      </c>
      <c r="C435" t="s">
        <v>2133</v>
      </c>
      <c r="D435" t="s">
        <v>3055</v>
      </c>
    </row>
    <row r="436" spans="1:4" x14ac:dyDescent="0.2">
      <c r="A436" t="s">
        <v>1584</v>
      </c>
      <c r="B436" t="s">
        <v>3784</v>
      </c>
      <c r="C436" t="s">
        <v>1558</v>
      </c>
      <c r="D436" t="s">
        <v>3055</v>
      </c>
    </row>
    <row r="437" spans="1:4" x14ac:dyDescent="0.2">
      <c r="A437" t="s">
        <v>1492</v>
      </c>
      <c r="B437" t="s">
        <v>3145</v>
      </c>
      <c r="C437" t="s">
        <v>2680</v>
      </c>
      <c r="D437" t="s">
        <v>1695</v>
      </c>
    </row>
    <row r="438" spans="1:4" x14ac:dyDescent="0.2">
      <c r="A438" t="s">
        <v>3470</v>
      </c>
      <c r="B438" t="s">
        <v>4199</v>
      </c>
      <c r="C438" t="s">
        <v>3614</v>
      </c>
      <c r="D438" t="s">
        <v>3055</v>
      </c>
    </row>
    <row r="439" spans="1:4" x14ac:dyDescent="0.2">
      <c r="A439" t="s">
        <v>1821</v>
      </c>
      <c r="B439" t="s">
        <v>1878</v>
      </c>
      <c r="C439" t="s">
        <v>3821</v>
      </c>
      <c r="D439" t="s">
        <v>3055</v>
      </c>
    </row>
    <row r="440" spans="1:4" x14ac:dyDescent="0.2">
      <c r="A440" t="s">
        <v>439</v>
      </c>
      <c r="B440" t="s">
        <v>3549</v>
      </c>
      <c r="C440" t="s">
        <v>300</v>
      </c>
      <c r="D440" t="s">
        <v>2453</v>
      </c>
    </row>
    <row r="441" spans="1:4" x14ac:dyDescent="0.2">
      <c r="A441" t="s">
        <v>4239</v>
      </c>
      <c r="B441" t="s">
        <v>767</v>
      </c>
      <c r="C441" t="s">
        <v>2989</v>
      </c>
      <c r="D441" t="s">
        <v>2453</v>
      </c>
    </row>
    <row r="442" spans="1:4" x14ac:dyDescent="0.2">
      <c r="A442" t="s">
        <v>73</v>
      </c>
      <c r="B442" t="s">
        <v>974</v>
      </c>
      <c r="C442" t="s">
        <v>3718</v>
      </c>
      <c r="D442" t="s">
        <v>3085</v>
      </c>
    </row>
    <row r="443" spans="1:4" x14ac:dyDescent="0.2">
      <c r="A443" t="s">
        <v>2169</v>
      </c>
      <c r="B443" t="s">
        <v>616</v>
      </c>
      <c r="C443" t="s">
        <v>1021</v>
      </c>
      <c r="D443" t="s">
        <v>3939</v>
      </c>
    </row>
    <row r="444" spans="1:4" x14ac:dyDescent="0.2">
      <c r="A444" t="s">
        <v>280</v>
      </c>
      <c r="B444" t="s">
        <v>3905</v>
      </c>
      <c r="C444" t="s">
        <v>1138</v>
      </c>
      <c r="D444" t="s">
        <v>3939</v>
      </c>
    </row>
    <row r="445" spans="1:4" x14ac:dyDescent="0.2">
      <c r="A445" t="s">
        <v>936</v>
      </c>
      <c r="B445" t="s">
        <v>3030</v>
      </c>
      <c r="C445" t="s">
        <v>3570</v>
      </c>
      <c r="D445" t="s">
        <v>3983</v>
      </c>
    </row>
    <row r="446" spans="1:4" x14ac:dyDescent="0.2">
      <c r="A446" t="s">
        <v>2883</v>
      </c>
      <c r="B446" t="s">
        <v>997</v>
      </c>
      <c r="C446" t="s">
        <v>976</v>
      </c>
      <c r="D446" t="s">
        <v>3983</v>
      </c>
    </row>
    <row r="447" spans="1:4" x14ac:dyDescent="0.2">
      <c r="A447" t="s">
        <v>1310</v>
      </c>
      <c r="B447" t="s">
        <v>370</v>
      </c>
      <c r="C447" t="s">
        <v>468</v>
      </c>
      <c r="D447" t="s">
        <v>3983</v>
      </c>
    </row>
    <row r="448" spans="1:4" x14ac:dyDescent="0.2">
      <c r="A448" t="s">
        <v>1460</v>
      </c>
      <c r="B448" t="s">
        <v>3144</v>
      </c>
      <c r="C448" t="s">
        <v>1749</v>
      </c>
      <c r="D448" t="s">
        <v>796</v>
      </c>
    </row>
    <row r="449" spans="1:4" x14ac:dyDescent="0.2">
      <c r="A449" t="s">
        <v>2802</v>
      </c>
      <c r="B449" t="s">
        <v>1185</v>
      </c>
      <c r="C449" t="s">
        <v>4016</v>
      </c>
      <c r="D449" t="s">
        <v>3085</v>
      </c>
    </row>
    <row r="450" spans="1:4" x14ac:dyDescent="0.2">
      <c r="A450" t="s">
        <v>288</v>
      </c>
      <c r="B450" t="s">
        <v>1273</v>
      </c>
      <c r="C450" t="s">
        <v>1667</v>
      </c>
      <c r="D450" t="s">
        <v>3085</v>
      </c>
    </row>
    <row r="451" spans="1:4" x14ac:dyDescent="0.2">
      <c r="A451" t="s">
        <v>558</v>
      </c>
      <c r="B451" t="s">
        <v>3963</v>
      </c>
      <c r="C451" t="s">
        <v>3912</v>
      </c>
      <c r="D451" t="s">
        <v>3085</v>
      </c>
    </row>
    <row r="452" spans="1:4" x14ac:dyDescent="0.2">
      <c r="A452" t="s">
        <v>1157</v>
      </c>
      <c r="B452" t="s">
        <v>1969</v>
      </c>
      <c r="C452" t="s">
        <v>2504</v>
      </c>
      <c r="D452" t="s">
        <v>3085</v>
      </c>
    </row>
    <row r="453" spans="1:4" x14ac:dyDescent="0.2">
      <c r="A453" t="s">
        <v>3876</v>
      </c>
      <c r="B453" t="s">
        <v>1600</v>
      </c>
      <c r="C453" t="s">
        <v>2643</v>
      </c>
      <c r="D453" t="s">
        <v>3085</v>
      </c>
    </row>
    <row r="454" spans="1:4" x14ac:dyDescent="0.2">
      <c r="A454" t="s">
        <v>4246</v>
      </c>
      <c r="B454" t="s">
        <v>1940</v>
      </c>
      <c r="C454" t="s">
        <v>3258</v>
      </c>
      <c r="D454" t="s">
        <v>2773</v>
      </c>
    </row>
    <row r="455" spans="1:4" x14ac:dyDescent="0.2">
      <c r="A455" t="s">
        <v>1802</v>
      </c>
      <c r="B455" t="s">
        <v>3206</v>
      </c>
      <c r="C455" t="s">
        <v>1422</v>
      </c>
      <c r="D455" t="s">
        <v>1356</v>
      </c>
    </row>
    <row r="456" spans="1:4" x14ac:dyDescent="0.2">
      <c r="A456" t="s">
        <v>183</v>
      </c>
      <c r="B456" t="s">
        <v>734</v>
      </c>
      <c r="C456" t="s">
        <v>2827</v>
      </c>
      <c r="D456" t="s">
        <v>229</v>
      </c>
    </row>
    <row r="457" spans="1:4" x14ac:dyDescent="0.2">
      <c r="A457" t="s">
        <v>994</v>
      </c>
      <c r="B457" t="s">
        <v>3853</v>
      </c>
      <c r="C457" t="s">
        <v>2132</v>
      </c>
      <c r="D457" t="s">
        <v>2256</v>
      </c>
    </row>
    <row r="458" spans="1:4" x14ac:dyDescent="0.2">
      <c r="A458" t="s">
        <v>1055</v>
      </c>
      <c r="B458" t="s">
        <v>2895</v>
      </c>
      <c r="C458" t="s">
        <v>2526</v>
      </c>
      <c r="D458" t="s">
        <v>973</v>
      </c>
    </row>
    <row r="459" spans="1:4" x14ac:dyDescent="0.2">
      <c r="A459" t="s">
        <v>3674</v>
      </c>
      <c r="B459" t="s">
        <v>1100</v>
      </c>
      <c r="C459" t="s">
        <v>1076</v>
      </c>
      <c r="D459" t="s">
        <v>584</v>
      </c>
    </row>
    <row r="460" spans="1:4" x14ac:dyDescent="0.2">
      <c r="A460" t="s">
        <v>2249</v>
      </c>
      <c r="B460" t="s">
        <v>2163</v>
      </c>
      <c r="C460" t="s">
        <v>388</v>
      </c>
      <c r="D460" t="s">
        <v>584</v>
      </c>
    </row>
    <row r="461" spans="1:4" x14ac:dyDescent="0.2">
      <c r="A461" t="s">
        <v>1136</v>
      </c>
      <c r="B461" t="s">
        <v>1946</v>
      </c>
      <c r="C461" t="s">
        <v>2135</v>
      </c>
      <c r="D461" t="s">
        <v>348</v>
      </c>
    </row>
    <row r="462" spans="1:4" x14ac:dyDescent="0.2">
      <c r="A462" t="s">
        <v>3293</v>
      </c>
      <c r="B462" t="s">
        <v>2516</v>
      </c>
      <c r="C462" t="s">
        <v>3351</v>
      </c>
      <c r="D462" t="s">
        <v>584</v>
      </c>
    </row>
    <row r="463" spans="1:4" x14ac:dyDescent="0.2">
      <c r="A463" t="s">
        <v>2437</v>
      </c>
      <c r="B463" t="s">
        <v>822</v>
      </c>
      <c r="C463" t="s">
        <v>854</v>
      </c>
      <c r="D463" t="s">
        <v>563</v>
      </c>
    </row>
    <row r="464" spans="1:4" x14ac:dyDescent="0.2">
      <c r="A464" t="s">
        <v>452</v>
      </c>
      <c r="B464" t="s">
        <v>657</v>
      </c>
      <c r="C464" t="s">
        <v>4075</v>
      </c>
      <c r="D464" t="s">
        <v>1418</v>
      </c>
    </row>
    <row r="465" spans="1:4" x14ac:dyDescent="0.2">
      <c r="A465" t="s">
        <v>3687</v>
      </c>
      <c r="B465" t="s">
        <v>590</v>
      </c>
      <c r="C465" t="s">
        <v>25</v>
      </c>
      <c r="D465" t="s">
        <v>1418</v>
      </c>
    </row>
    <row r="466" spans="1:4" x14ac:dyDescent="0.2">
      <c r="A466" t="s">
        <v>3035</v>
      </c>
      <c r="B466" t="s">
        <v>532</v>
      </c>
      <c r="C466" t="s">
        <v>516</v>
      </c>
      <c r="D466" t="s">
        <v>2628</v>
      </c>
    </row>
    <row r="467" spans="1:4" x14ac:dyDescent="0.2">
      <c r="A467" t="s">
        <v>3047</v>
      </c>
      <c r="B467" t="s">
        <v>1852</v>
      </c>
      <c r="C467" t="s">
        <v>2766</v>
      </c>
      <c r="D467" t="s">
        <v>753</v>
      </c>
    </row>
    <row r="468" spans="1:4" x14ac:dyDescent="0.2">
      <c r="A468" t="s">
        <v>556</v>
      </c>
      <c r="B468" t="s">
        <v>1641</v>
      </c>
      <c r="C468" t="s">
        <v>497</v>
      </c>
      <c r="D468" t="s">
        <v>2671</v>
      </c>
    </row>
    <row r="469" spans="1:4" x14ac:dyDescent="0.2">
      <c r="A469" t="s">
        <v>1931</v>
      </c>
      <c r="B469" t="s">
        <v>459</v>
      </c>
      <c r="C469" t="s">
        <v>3402</v>
      </c>
      <c r="D469" t="s">
        <v>2509</v>
      </c>
    </row>
    <row r="470" spans="1:4" x14ac:dyDescent="0.2">
      <c r="A470" t="s">
        <v>2255</v>
      </c>
      <c r="B470" t="s">
        <v>2091</v>
      </c>
      <c r="C470" t="s">
        <v>1640</v>
      </c>
      <c r="D470" t="s">
        <v>574</v>
      </c>
    </row>
    <row r="471" spans="1:4" x14ac:dyDescent="0.2">
      <c r="A471" t="s">
        <v>2510</v>
      </c>
      <c r="B471" t="s">
        <v>89</v>
      </c>
      <c r="C471" t="s">
        <v>2681</v>
      </c>
      <c r="D471" t="s">
        <v>3802</v>
      </c>
    </row>
    <row r="472" spans="1:4" x14ac:dyDescent="0.2">
      <c r="A472" t="s">
        <v>828</v>
      </c>
      <c r="B472" t="s">
        <v>2582</v>
      </c>
      <c r="C472" t="s">
        <v>2421</v>
      </c>
      <c r="D472" t="s">
        <v>1006</v>
      </c>
    </row>
    <row r="473" spans="1:4" x14ac:dyDescent="0.2">
      <c r="A473" t="s">
        <v>3678</v>
      </c>
      <c r="B473" t="s">
        <v>4060</v>
      </c>
      <c r="C473" t="s">
        <v>684</v>
      </c>
      <c r="D473" t="s">
        <v>1708</v>
      </c>
    </row>
    <row r="474" spans="1:4" x14ac:dyDescent="0.2">
      <c r="A474" t="s">
        <v>545</v>
      </c>
      <c r="B474" t="s">
        <v>2391</v>
      </c>
      <c r="C474" t="s">
        <v>905</v>
      </c>
      <c r="D474" t="s">
        <v>3041</v>
      </c>
    </row>
    <row r="475" spans="1:4" x14ac:dyDescent="0.2">
      <c r="A475" t="s">
        <v>3233</v>
      </c>
      <c r="B475" t="s">
        <v>3931</v>
      </c>
      <c r="C475" t="s">
        <v>360</v>
      </c>
      <c r="D475" t="s">
        <v>2671</v>
      </c>
    </row>
    <row r="476" spans="1:4" x14ac:dyDescent="0.2">
      <c r="A476" t="s">
        <v>3129</v>
      </c>
      <c r="B476" t="s">
        <v>1022</v>
      </c>
      <c r="C476" t="s">
        <v>3488</v>
      </c>
      <c r="D476" t="s">
        <v>3325</v>
      </c>
    </row>
    <row r="477" spans="1:4" x14ac:dyDescent="0.2">
      <c r="A477" t="s">
        <v>3774</v>
      </c>
      <c r="B477" t="s">
        <v>2943</v>
      </c>
      <c r="C477" t="s">
        <v>1863</v>
      </c>
      <c r="D477" t="s">
        <v>2671</v>
      </c>
    </row>
    <row r="478" spans="1:4" x14ac:dyDescent="0.2">
      <c r="A478" t="s">
        <v>618</v>
      </c>
      <c r="B478" t="s">
        <v>2936</v>
      </c>
      <c r="C478" t="s">
        <v>1986</v>
      </c>
      <c r="D478" t="s">
        <v>2671</v>
      </c>
    </row>
    <row r="479" spans="1:4" x14ac:dyDescent="0.2">
      <c r="A479" t="s">
        <v>128</v>
      </c>
      <c r="B479" t="s">
        <v>4067</v>
      </c>
      <c r="C479" t="s">
        <v>2619</v>
      </c>
      <c r="D479" t="s">
        <v>2671</v>
      </c>
    </row>
    <row r="480" spans="1:4" x14ac:dyDescent="0.2">
      <c r="A480" t="s">
        <v>4163</v>
      </c>
      <c r="B480" t="s">
        <v>1820</v>
      </c>
      <c r="C480" t="s">
        <v>1318</v>
      </c>
      <c r="D480" t="s">
        <v>3325</v>
      </c>
    </row>
    <row r="481" spans="1:4" x14ac:dyDescent="0.2">
      <c r="A481" t="s">
        <v>3563</v>
      </c>
      <c r="B481" t="s">
        <v>3484</v>
      </c>
      <c r="C481" t="s">
        <v>1318</v>
      </c>
      <c r="D481" t="s">
        <v>3325</v>
      </c>
    </row>
    <row r="482" spans="1:4" x14ac:dyDescent="0.2">
      <c r="A482" t="s">
        <v>2821</v>
      </c>
      <c r="B482" t="s">
        <v>239</v>
      </c>
      <c r="C482" t="s">
        <v>2011</v>
      </c>
      <c r="D482" t="s">
        <v>2934</v>
      </c>
    </row>
    <row r="483" spans="1:4" x14ac:dyDescent="0.2">
      <c r="A483" t="s">
        <v>568</v>
      </c>
      <c r="B483" t="s">
        <v>2940</v>
      </c>
      <c r="C483" t="s">
        <v>3096</v>
      </c>
      <c r="D483" t="s">
        <v>959</v>
      </c>
    </row>
    <row r="484" spans="1:4" x14ac:dyDescent="0.2">
      <c r="A484" t="s">
        <v>3805</v>
      </c>
      <c r="B484" t="s">
        <v>2436</v>
      </c>
      <c r="C484" t="s">
        <v>1712</v>
      </c>
      <c r="D484" t="s">
        <v>959</v>
      </c>
    </row>
    <row r="485" spans="1:4" x14ac:dyDescent="0.2">
      <c r="A485" t="s">
        <v>1456</v>
      </c>
      <c r="B485" t="s">
        <v>3684</v>
      </c>
      <c r="C485" t="s">
        <v>1604</v>
      </c>
      <c r="D485" t="s">
        <v>959</v>
      </c>
    </row>
    <row r="486" spans="1:4" x14ac:dyDescent="0.2">
      <c r="A486" t="s">
        <v>2706</v>
      </c>
      <c r="B486" t="s">
        <v>2370</v>
      </c>
      <c r="C486" t="s">
        <v>3176</v>
      </c>
      <c r="D486" t="s">
        <v>2717</v>
      </c>
    </row>
    <row r="487" spans="1:4" x14ac:dyDescent="0.2">
      <c r="A487" t="s">
        <v>3685</v>
      </c>
      <c r="B487" t="s">
        <v>2865</v>
      </c>
      <c r="C487" t="s">
        <v>1877</v>
      </c>
      <c r="D487" t="s">
        <v>2256</v>
      </c>
    </row>
    <row r="488" spans="1:4" x14ac:dyDescent="0.2">
      <c r="A488" t="s">
        <v>4243</v>
      </c>
      <c r="B488" t="s">
        <v>2056</v>
      </c>
      <c r="C488" t="s">
        <v>649</v>
      </c>
      <c r="D488" t="s">
        <v>2256</v>
      </c>
    </row>
    <row r="489" spans="1:4" x14ac:dyDescent="0.2">
      <c r="A489" t="s">
        <v>2861</v>
      </c>
      <c r="B489" t="s">
        <v>1327</v>
      </c>
      <c r="C489" t="s">
        <v>2885</v>
      </c>
      <c r="D489" t="s">
        <v>3152</v>
      </c>
    </row>
    <row r="490" spans="1:4" x14ac:dyDescent="0.2">
      <c r="A490" t="s">
        <v>4164</v>
      </c>
      <c r="B490" t="s">
        <v>2730</v>
      </c>
      <c r="C490" t="s">
        <v>1487</v>
      </c>
      <c r="D490" t="s">
        <v>584</v>
      </c>
    </row>
    <row r="491" spans="1:4" x14ac:dyDescent="0.2">
      <c r="A491" t="s">
        <v>3121</v>
      </c>
      <c r="B491" t="s">
        <v>1383</v>
      </c>
      <c r="C491" t="s">
        <v>645</v>
      </c>
      <c r="D491" t="s">
        <v>584</v>
      </c>
    </row>
    <row r="492" spans="1:4" x14ac:dyDescent="0.2">
      <c r="A492" t="s">
        <v>101</v>
      </c>
      <c r="B492" t="s">
        <v>2032</v>
      </c>
      <c r="C492" t="s">
        <v>1297</v>
      </c>
      <c r="D492" t="s">
        <v>348</v>
      </c>
    </row>
    <row r="493" spans="1:4" x14ac:dyDescent="0.2">
      <c r="A493" t="s">
        <v>2909</v>
      </c>
      <c r="B493" t="s">
        <v>3381</v>
      </c>
      <c r="C493" t="s">
        <v>2980</v>
      </c>
      <c r="D493" t="s">
        <v>2824</v>
      </c>
    </row>
    <row r="494" spans="1:4" x14ac:dyDescent="0.2">
      <c r="A494" t="s">
        <v>906</v>
      </c>
      <c r="B494" t="s">
        <v>838</v>
      </c>
      <c r="C494" t="s">
        <v>351</v>
      </c>
      <c r="D494" t="s">
        <v>1418</v>
      </c>
    </row>
    <row r="495" spans="1:4" x14ac:dyDescent="0.2">
      <c r="A495" t="s">
        <v>3239</v>
      </c>
      <c r="B495" t="s">
        <v>3767</v>
      </c>
      <c r="C495" t="s">
        <v>1015</v>
      </c>
      <c r="D495" t="s">
        <v>1418</v>
      </c>
    </row>
    <row r="496" spans="1:4" x14ac:dyDescent="0.2">
      <c r="A496" t="s">
        <v>257</v>
      </c>
      <c r="B496" t="s">
        <v>2904</v>
      </c>
      <c r="C496" t="s">
        <v>3590</v>
      </c>
      <c r="D496" t="s">
        <v>1418</v>
      </c>
    </row>
    <row r="497" spans="1:4" x14ac:dyDescent="0.2">
      <c r="A497" t="s">
        <v>3164</v>
      </c>
      <c r="B497" t="s">
        <v>3153</v>
      </c>
      <c r="C497" t="s">
        <v>2193</v>
      </c>
      <c r="D497" t="s">
        <v>2628</v>
      </c>
    </row>
    <row r="498" spans="1:4" x14ac:dyDescent="0.2">
      <c r="A498" t="s">
        <v>176</v>
      </c>
      <c r="B498" t="s">
        <v>781</v>
      </c>
      <c r="C498" t="s">
        <v>3281</v>
      </c>
      <c r="D498" t="s">
        <v>753</v>
      </c>
    </row>
    <row r="499" spans="1:4" x14ac:dyDescent="0.2">
      <c r="A499" t="s">
        <v>2404</v>
      </c>
      <c r="B499" t="s">
        <v>1687</v>
      </c>
      <c r="C499" t="s">
        <v>458</v>
      </c>
      <c r="D499" t="s">
        <v>753</v>
      </c>
    </row>
    <row r="500" spans="1:4" x14ac:dyDescent="0.2">
      <c r="A500" t="s">
        <v>553</v>
      </c>
      <c r="B500" t="s">
        <v>3449</v>
      </c>
      <c r="C500" t="s">
        <v>2586</v>
      </c>
      <c r="D500" t="s">
        <v>2509</v>
      </c>
    </row>
    <row r="501" spans="1:4" x14ac:dyDescent="0.2">
      <c r="A501" t="s">
        <v>3244</v>
      </c>
      <c r="B501" t="s">
        <v>2625</v>
      </c>
      <c r="C501" t="s">
        <v>1593</v>
      </c>
      <c r="D501" t="s">
        <v>574</v>
      </c>
    </row>
    <row r="502" spans="1:4" x14ac:dyDescent="0.2">
      <c r="A502" t="s">
        <v>3936</v>
      </c>
      <c r="B502" t="s">
        <v>771</v>
      </c>
      <c r="C502" t="s">
        <v>4121</v>
      </c>
      <c r="D502" t="s">
        <v>2888</v>
      </c>
    </row>
    <row r="503" spans="1:4" x14ac:dyDescent="0.2">
      <c r="A503" t="s">
        <v>3633</v>
      </c>
      <c r="B503" t="s">
        <v>4088</v>
      </c>
      <c r="C503" t="s">
        <v>1296</v>
      </c>
      <c r="D503" t="s">
        <v>1006</v>
      </c>
    </row>
    <row r="504" spans="1:4" x14ac:dyDescent="0.2">
      <c r="A504" t="s">
        <v>2273</v>
      </c>
      <c r="B504" t="s">
        <v>4116</v>
      </c>
      <c r="C504" t="s">
        <v>3879</v>
      </c>
      <c r="D504" t="s">
        <v>495</v>
      </c>
    </row>
    <row r="505" spans="1:4" x14ac:dyDescent="0.2">
      <c r="A505" t="s">
        <v>2644</v>
      </c>
      <c r="B505" t="s">
        <v>3575</v>
      </c>
      <c r="C505" t="s">
        <v>116</v>
      </c>
      <c r="D505" t="s">
        <v>2935</v>
      </c>
    </row>
    <row r="506" spans="1:4" x14ac:dyDescent="0.2">
      <c r="A506" t="s">
        <v>2025</v>
      </c>
      <c r="B506" t="s">
        <v>4045</v>
      </c>
      <c r="C506" t="s">
        <v>4045</v>
      </c>
      <c r="D506" t="s">
        <v>3854</v>
      </c>
    </row>
    <row r="507" spans="1:4" x14ac:dyDescent="0.2">
      <c r="A507" t="s">
        <v>1353</v>
      </c>
      <c r="B507" t="s">
        <v>541</v>
      </c>
      <c r="C507" t="s">
        <v>2819</v>
      </c>
      <c r="D507" t="s">
        <v>3325</v>
      </c>
    </row>
    <row r="508" spans="1:4" x14ac:dyDescent="0.2">
      <c r="A508" t="s">
        <v>1576</v>
      </c>
      <c r="B508" t="s">
        <v>717</v>
      </c>
      <c r="C508" t="s">
        <v>1699</v>
      </c>
      <c r="D508" t="s">
        <v>2671</v>
      </c>
    </row>
    <row r="509" spans="1:4" x14ac:dyDescent="0.2">
      <c r="A509" t="s">
        <v>2125</v>
      </c>
      <c r="B509" t="s">
        <v>3323</v>
      </c>
      <c r="C509" t="s">
        <v>2819</v>
      </c>
      <c r="D509" t="s">
        <v>3325</v>
      </c>
    </row>
    <row r="510" spans="1:4" x14ac:dyDescent="0.2">
      <c r="A510" t="s">
        <v>2392</v>
      </c>
      <c r="B510" t="s">
        <v>3579</v>
      </c>
      <c r="C510" t="s">
        <v>1993</v>
      </c>
      <c r="D510" t="s">
        <v>2671</v>
      </c>
    </row>
    <row r="511" spans="1:4" x14ac:dyDescent="0.2">
      <c r="A511" t="s">
        <v>1974</v>
      </c>
      <c r="B511" t="s">
        <v>411</v>
      </c>
      <c r="C511" t="s">
        <v>1318</v>
      </c>
      <c r="D511" t="s">
        <v>3325</v>
      </c>
    </row>
    <row r="512" spans="1:4" x14ac:dyDescent="0.2">
      <c r="A512" t="s">
        <v>1292</v>
      </c>
      <c r="B512" t="s">
        <v>1032</v>
      </c>
      <c r="C512" t="s">
        <v>1318</v>
      </c>
      <c r="D512" t="s">
        <v>3325</v>
      </c>
    </row>
    <row r="513" spans="1:4" x14ac:dyDescent="0.2">
      <c r="A513" t="s">
        <v>1973</v>
      </c>
      <c r="B513" t="s">
        <v>3855</v>
      </c>
      <c r="C513" t="s">
        <v>3661</v>
      </c>
      <c r="D513" t="s">
        <v>341</v>
      </c>
    </row>
    <row r="514" spans="1:4" x14ac:dyDescent="0.2">
      <c r="A514" t="s">
        <v>2814</v>
      </c>
      <c r="B514" t="s">
        <v>1970</v>
      </c>
      <c r="C514" t="s">
        <v>1264</v>
      </c>
      <c r="D514" t="s">
        <v>959</v>
      </c>
    </row>
    <row r="515" spans="1:4" x14ac:dyDescent="0.2">
      <c r="A515" t="s">
        <v>567</v>
      </c>
      <c r="B515" t="s">
        <v>987</v>
      </c>
      <c r="C515" t="s">
        <v>1252</v>
      </c>
      <c r="D515" t="s">
        <v>3132</v>
      </c>
    </row>
    <row r="516" spans="1:4" x14ac:dyDescent="0.2">
      <c r="A516" t="s">
        <v>324</v>
      </c>
      <c r="B516" t="s">
        <v>2925</v>
      </c>
      <c r="C516" t="s">
        <v>4097</v>
      </c>
      <c r="D516" t="s">
        <v>3132</v>
      </c>
    </row>
    <row r="517" spans="1:4" x14ac:dyDescent="0.2">
      <c r="A517" t="s">
        <v>560</v>
      </c>
      <c r="B517" t="s">
        <v>1058</v>
      </c>
      <c r="C517" t="s">
        <v>28</v>
      </c>
      <c r="D517" t="s">
        <v>574</v>
      </c>
    </row>
    <row r="518" spans="1:4" x14ac:dyDescent="0.2">
      <c r="A518" t="s">
        <v>1703</v>
      </c>
      <c r="B518" t="s">
        <v>2185</v>
      </c>
      <c r="C518" t="s">
        <v>1078</v>
      </c>
      <c r="D518" t="s">
        <v>4238</v>
      </c>
    </row>
    <row r="519" spans="1:4" x14ac:dyDescent="0.2">
      <c r="A519" t="s">
        <v>2220</v>
      </c>
      <c r="B519" t="s">
        <v>634</v>
      </c>
      <c r="C519" t="s">
        <v>2479</v>
      </c>
      <c r="D519" t="s">
        <v>122</v>
      </c>
    </row>
    <row r="520" spans="1:4" x14ac:dyDescent="0.2">
      <c r="A520" t="s">
        <v>3466</v>
      </c>
      <c r="B520" t="s">
        <v>237</v>
      </c>
      <c r="C520" t="s">
        <v>3467</v>
      </c>
      <c r="D520" t="s">
        <v>1766</v>
      </c>
    </row>
    <row r="521" spans="1:4" x14ac:dyDescent="0.2">
      <c r="A521" t="s">
        <v>4066</v>
      </c>
      <c r="B521" t="s">
        <v>1837</v>
      </c>
      <c r="C521" t="s">
        <v>1410</v>
      </c>
      <c r="D521" t="s">
        <v>122</v>
      </c>
    </row>
    <row r="522" spans="1:4" x14ac:dyDescent="0.2">
      <c r="A522" t="s">
        <v>307</v>
      </c>
      <c r="B522" t="s">
        <v>2308</v>
      </c>
      <c r="C522" t="s">
        <v>927</v>
      </c>
      <c r="D522" t="s">
        <v>4152</v>
      </c>
    </row>
    <row r="523" spans="1:4" x14ac:dyDescent="0.2">
      <c r="A523" t="s">
        <v>2441</v>
      </c>
      <c r="B523" t="s">
        <v>564</v>
      </c>
      <c r="C523" t="s">
        <v>19</v>
      </c>
      <c r="D523" t="s">
        <v>4152</v>
      </c>
    </row>
    <row r="524" spans="1:4" x14ac:dyDescent="0.2">
      <c r="A524" t="s">
        <v>3348</v>
      </c>
      <c r="B524" t="s">
        <v>2012</v>
      </c>
      <c r="C524" t="s">
        <v>3818</v>
      </c>
      <c r="D524" t="s">
        <v>3300</v>
      </c>
    </row>
    <row r="525" spans="1:4" x14ac:dyDescent="0.2">
      <c r="A525" t="s">
        <v>3335</v>
      </c>
      <c r="B525" t="s">
        <v>1665</v>
      </c>
      <c r="C525" t="s">
        <v>2178</v>
      </c>
      <c r="D525" t="s">
        <v>937</v>
      </c>
    </row>
    <row r="526" spans="1:4" x14ac:dyDescent="0.2">
      <c r="A526" t="s">
        <v>1977</v>
      </c>
      <c r="B526" t="s">
        <v>3682</v>
      </c>
      <c r="C526" t="s">
        <v>2783</v>
      </c>
      <c r="D526" t="s">
        <v>937</v>
      </c>
    </row>
    <row r="527" spans="1:4" x14ac:dyDescent="0.2">
      <c r="A527" t="s">
        <v>1118</v>
      </c>
      <c r="B527" t="s">
        <v>816</v>
      </c>
      <c r="C527" t="s">
        <v>3781</v>
      </c>
      <c r="D527" t="s">
        <v>937</v>
      </c>
    </row>
    <row r="528" spans="1:4" x14ac:dyDescent="0.2">
      <c r="A528" t="s">
        <v>2018</v>
      </c>
      <c r="B528" t="s">
        <v>1226</v>
      </c>
      <c r="C528" t="s">
        <v>2957</v>
      </c>
      <c r="D528" t="s">
        <v>937</v>
      </c>
    </row>
    <row r="529" spans="1:4" x14ac:dyDescent="0.2">
      <c r="A529" t="s">
        <v>1755</v>
      </c>
      <c r="B529" t="s">
        <v>3441</v>
      </c>
      <c r="C529" t="s">
        <v>3875</v>
      </c>
      <c r="D529" t="s">
        <v>2791</v>
      </c>
    </row>
    <row r="530" spans="1:4" x14ac:dyDescent="0.2">
      <c r="A530" t="s">
        <v>1529</v>
      </c>
      <c r="B530" t="s">
        <v>2982</v>
      </c>
      <c r="C530" t="s">
        <v>1908</v>
      </c>
      <c r="D530" t="s">
        <v>1180</v>
      </c>
    </row>
    <row r="531" spans="1:4" x14ac:dyDescent="0.2">
      <c r="A531" t="s">
        <v>3104</v>
      </c>
      <c r="B531" t="s">
        <v>2923</v>
      </c>
      <c r="C531" t="s">
        <v>682</v>
      </c>
      <c r="D531" t="s">
        <v>1547</v>
      </c>
    </row>
    <row r="532" spans="1:4" x14ac:dyDescent="0.2">
      <c r="A532" t="s">
        <v>1011</v>
      </c>
      <c r="B532" t="s">
        <v>1769</v>
      </c>
      <c r="C532" t="s">
        <v>100</v>
      </c>
      <c r="D532" t="s">
        <v>1415</v>
      </c>
    </row>
    <row r="533" spans="1:4" x14ac:dyDescent="0.2">
      <c r="A533" t="s">
        <v>706</v>
      </c>
      <c r="B533" t="s">
        <v>2141</v>
      </c>
      <c r="C533" t="s">
        <v>4099</v>
      </c>
      <c r="D533" t="s">
        <v>1415</v>
      </c>
    </row>
    <row r="534" spans="1:4" x14ac:dyDescent="0.2">
      <c r="A534" t="s">
        <v>1188</v>
      </c>
      <c r="B534" t="s">
        <v>45</v>
      </c>
      <c r="C534" t="s">
        <v>2678</v>
      </c>
      <c r="D534" t="s">
        <v>3502</v>
      </c>
    </row>
    <row r="535" spans="1:4" x14ac:dyDescent="0.2">
      <c r="A535" t="s">
        <v>2009</v>
      </c>
      <c r="B535" t="s">
        <v>803</v>
      </c>
      <c r="C535" t="s">
        <v>2059</v>
      </c>
      <c r="D535" t="s">
        <v>1547</v>
      </c>
    </row>
    <row r="536" spans="1:4" x14ac:dyDescent="0.2">
      <c r="A536" t="s">
        <v>3999</v>
      </c>
      <c r="B536" t="s">
        <v>2591</v>
      </c>
      <c r="C536" t="s">
        <v>2533</v>
      </c>
      <c r="D536" t="s">
        <v>1547</v>
      </c>
    </row>
    <row r="537" spans="1:4" x14ac:dyDescent="0.2">
      <c r="A537" t="s">
        <v>943</v>
      </c>
      <c r="B537" t="s">
        <v>643</v>
      </c>
      <c r="C537" t="s">
        <v>4174</v>
      </c>
      <c r="D537" t="s">
        <v>1415</v>
      </c>
    </row>
    <row r="538" spans="1:4" x14ac:dyDescent="0.2">
      <c r="A538" t="s">
        <v>1869</v>
      </c>
      <c r="B538" t="s">
        <v>3291</v>
      </c>
      <c r="C538" t="s">
        <v>3051</v>
      </c>
      <c r="D538" t="s">
        <v>1415</v>
      </c>
    </row>
    <row r="539" spans="1:4" x14ac:dyDescent="0.2">
      <c r="A539" t="s">
        <v>3557</v>
      </c>
      <c r="B539" t="s">
        <v>1440</v>
      </c>
      <c r="C539" t="s">
        <v>1903</v>
      </c>
      <c r="D539" t="s">
        <v>2947</v>
      </c>
    </row>
    <row r="540" spans="1:4" x14ac:dyDescent="0.2">
      <c r="A540" t="s">
        <v>961</v>
      </c>
      <c r="B540" t="s">
        <v>115</v>
      </c>
      <c r="C540" t="s">
        <v>3130</v>
      </c>
      <c r="D540" t="s">
        <v>290</v>
      </c>
    </row>
    <row r="541" spans="1:4" x14ac:dyDescent="0.2">
      <c r="A541" t="s">
        <v>2859</v>
      </c>
      <c r="B541" t="s">
        <v>3210</v>
      </c>
      <c r="C541" t="s">
        <v>2443</v>
      </c>
      <c r="D541" t="s">
        <v>848</v>
      </c>
    </row>
    <row r="542" spans="1:4" x14ac:dyDescent="0.2">
      <c r="A542" t="s">
        <v>1061</v>
      </c>
      <c r="B542" t="s">
        <v>806</v>
      </c>
      <c r="C542" t="s">
        <v>4206</v>
      </c>
      <c r="D542" t="s">
        <v>231</v>
      </c>
    </row>
    <row r="543" spans="1:4" x14ac:dyDescent="0.2">
      <c r="A543" t="s">
        <v>750</v>
      </c>
      <c r="B543" t="s">
        <v>2401</v>
      </c>
      <c r="C543" t="s">
        <v>4124</v>
      </c>
      <c r="D543" t="s">
        <v>91</v>
      </c>
    </row>
    <row r="544" spans="1:4" x14ac:dyDescent="0.2">
      <c r="A544" t="s">
        <v>2613</v>
      </c>
      <c r="B544" t="s">
        <v>34</v>
      </c>
      <c r="C544" t="s">
        <v>3106</v>
      </c>
      <c r="D544" t="s">
        <v>3690</v>
      </c>
    </row>
    <row r="545" spans="1:4" x14ac:dyDescent="0.2">
      <c r="A545" t="s">
        <v>2347</v>
      </c>
      <c r="B545" t="s">
        <v>2343</v>
      </c>
      <c r="C545" t="s">
        <v>182</v>
      </c>
      <c r="D545" t="s">
        <v>2969</v>
      </c>
    </row>
    <row r="546" spans="1:4" x14ac:dyDescent="0.2">
      <c r="A546" t="s">
        <v>226</v>
      </c>
      <c r="B546" t="s">
        <v>2470</v>
      </c>
      <c r="C546" t="s">
        <v>198</v>
      </c>
      <c r="D546" t="s">
        <v>4008</v>
      </c>
    </row>
    <row r="547" spans="1:4" x14ac:dyDescent="0.2">
      <c r="A547" t="s">
        <v>1361</v>
      </c>
      <c r="B547" t="s">
        <v>1900</v>
      </c>
      <c r="C547" t="s">
        <v>3494</v>
      </c>
      <c r="D547" t="s">
        <v>3313</v>
      </c>
    </row>
    <row r="548" spans="1:4" x14ac:dyDescent="0.2">
      <c r="A548" t="s">
        <v>3978</v>
      </c>
      <c r="B548" t="s">
        <v>1365</v>
      </c>
      <c r="C548" t="s">
        <v>1004</v>
      </c>
      <c r="D548" t="s">
        <v>3739</v>
      </c>
    </row>
    <row r="549" spans="1:4" x14ac:dyDescent="0.2">
      <c r="A549" t="s">
        <v>2246</v>
      </c>
      <c r="B549" t="s">
        <v>3792</v>
      </c>
      <c r="C549" t="s">
        <v>3427</v>
      </c>
      <c r="D549" t="s">
        <v>3739</v>
      </c>
    </row>
    <row r="550" spans="1:4" x14ac:dyDescent="0.2">
      <c r="A550" t="s">
        <v>1350</v>
      </c>
      <c r="B550" t="s">
        <v>4064</v>
      </c>
      <c r="C550" t="s">
        <v>2834</v>
      </c>
      <c r="D550" t="s">
        <v>2743</v>
      </c>
    </row>
    <row r="551" spans="1:4" x14ac:dyDescent="0.2">
      <c r="A551" t="s">
        <v>110</v>
      </c>
      <c r="B551" t="s">
        <v>1476</v>
      </c>
      <c r="C551" t="s">
        <v>3959</v>
      </c>
      <c r="D551" t="s">
        <v>1191</v>
      </c>
    </row>
    <row r="552" spans="1:4" x14ac:dyDescent="0.2">
      <c r="A552" t="s">
        <v>1678</v>
      </c>
      <c r="B552" t="s">
        <v>3787</v>
      </c>
      <c r="C552" t="s">
        <v>1153</v>
      </c>
      <c r="D552" t="s">
        <v>3055</v>
      </c>
    </row>
    <row r="553" spans="1:4" x14ac:dyDescent="0.2">
      <c r="A553" t="s">
        <v>82</v>
      </c>
      <c r="B553" t="s">
        <v>3067</v>
      </c>
      <c r="C553" t="s">
        <v>2698</v>
      </c>
      <c r="D553" t="s">
        <v>3055</v>
      </c>
    </row>
    <row r="554" spans="1:4" x14ac:dyDescent="0.2">
      <c r="A554" t="s">
        <v>2997</v>
      </c>
      <c r="B554" t="s">
        <v>1215</v>
      </c>
      <c r="C554" t="s">
        <v>83</v>
      </c>
      <c r="D554" t="s">
        <v>1695</v>
      </c>
    </row>
    <row r="555" spans="1:4" x14ac:dyDescent="0.2">
      <c r="A555" t="s">
        <v>2854</v>
      </c>
      <c r="B555" t="s">
        <v>4050</v>
      </c>
      <c r="C555" t="s">
        <v>4089</v>
      </c>
      <c r="D555" t="s">
        <v>1695</v>
      </c>
    </row>
    <row r="556" spans="1:4" x14ac:dyDescent="0.2">
      <c r="A556" t="s">
        <v>2017</v>
      </c>
      <c r="B556" t="s">
        <v>1026</v>
      </c>
      <c r="C556" t="s">
        <v>3517</v>
      </c>
      <c r="D556" t="s">
        <v>3055</v>
      </c>
    </row>
    <row r="557" spans="1:4" x14ac:dyDescent="0.2">
      <c r="A557" t="s">
        <v>3125</v>
      </c>
      <c r="B557" t="s">
        <v>2292</v>
      </c>
      <c r="C557" t="s">
        <v>2338</v>
      </c>
      <c r="D557" t="s">
        <v>1695</v>
      </c>
    </row>
    <row r="558" spans="1:4" x14ac:dyDescent="0.2">
      <c r="A558" t="s">
        <v>2176</v>
      </c>
      <c r="B558" t="s">
        <v>1128</v>
      </c>
      <c r="C558" t="s">
        <v>2348</v>
      </c>
      <c r="D558" t="s">
        <v>1695</v>
      </c>
    </row>
    <row r="559" spans="1:4" x14ac:dyDescent="0.2">
      <c r="A559" t="s">
        <v>2543</v>
      </c>
      <c r="B559" t="s">
        <v>783</v>
      </c>
      <c r="C559" t="s">
        <v>1421</v>
      </c>
      <c r="D559" t="s">
        <v>3055</v>
      </c>
    </row>
    <row r="560" spans="1:4" x14ac:dyDescent="0.2">
      <c r="A560" t="s">
        <v>1817</v>
      </c>
      <c r="B560" t="s">
        <v>1714</v>
      </c>
      <c r="C560" t="s">
        <v>3001</v>
      </c>
      <c r="D560" t="s">
        <v>3055</v>
      </c>
    </row>
    <row r="561" spans="1:4" x14ac:dyDescent="0.2">
      <c r="A561" t="s">
        <v>1744</v>
      </c>
      <c r="B561" t="s">
        <v>4157</v>
      </c>
      <c r="C561" t="s">
        <v>3017</v>
      </c>
      <c r="D561" t="s">
        <v>2453</v>
      </c>
    </row>
    <row r="562" spans="1:4" x14ac:dyDescent="0.2">
      <c r="A562" t="s">
        <v>3369</v>
      </c>
      <c r="B562" t="s">
        <v>2777</v>
      </c>
      <c r="C562" t="s">
        <v>251</v>
      </c>
      <c r="D562" t="s">
        <v>2453</v>
      </c>
    </row>
    <row r="563" spans="1:4" x14ac:dyDescent="0.2">
      <c r="A563" t="s">
        <v>1087</v>
      </c>
      <c r="B563" t="s">
        <v>1001</v>
      </c>
      <c r="C563" t="s">
        <v>902</v>
      </c>
      <c r="D563" t="s">
        <v>3085</v>
      </c>
    </row>
    <row r="564" spans="1:4" x14ac:dyDescent="0.2">
      <c r="A564" t="s">
        <v>793</v>
      </c>
      <c r="B564" t="s">
        <v>3807</v>
      </c>
      <c r="C564" t="s">
        <v>2274</v>
      </c>
      <c r="D564" t="s">
        <v>3085</v>
      </c>
    </row>
    <row r="565" spans="1:4" x14ac:dyDescent="0.2">
      <c r="A565" t="s">
        <v>3294</v>
      </c>
      <c r="B565" t="s">
        <v>1715</v>
      </c>
      <c r="C565" t="s">
        <v>3023</v>
      </c>
      <c r="D565" t="s">
        <v>3085</v>
      </c>
    </row>
    <row r="566" spans="1:4" x14ac:dyDescent="0.2">
      <c r="A566" t="s">
        <v>148</v>
      </c>
      <c r="B566" t="s">
        <v>4</v>
      </c>
      <c r="C566" t="s">
        <v>2242</v>
      </c>
      <c r="D566" t="s">
        <v>3085</v>
      </c>
    </row>
    <row r="567" spans="1:4" x14ac:dyDescent="0.2">
      <c r="A567" t="s">
        <v>3765</v>
      </c>
      <c r="B567" t="s">
        <v>220</v>
      </c>
      <c r="C567" t="s">
        <v>3478</v>
      </c>
      <c r="D567" t="s">
        <v>659</v>
      </c>
    </row>
    <row r="568" spans="1:4" x14ac:dyDescent="0.2">
      <c r="A568" t="s">
        <v>4168</v>
      </c>
      <c r="B568" t="s">
        <v>2480</v>
      </c>
      <c r="C568" t="s">
        <v>1416</v>
      </c>
      <c r="D568" t="s">
        <v>3983</v>
      </c>
    </row>
    <row r="569" spans="1:4" x14ac:dyDescent="0.2">
      <c r="A569" t="s">
        <v>805</v>
      </c>
      <c r="B569" t="s">
        <v>494</v>
      </c>
      <c r="C569" t="s">
        <v>1397</v>
      </c>
      <c r="D569" t="s">
        <v>796</v>
      </c>
    </row>
    <row r="570" spans="1:4" x14ac:dyDescent="0.2">
      <c r="A570" t="s">
        <v>3511</v>
      </c>
      <c r="B570" t="s">
        <v>1158</v>
      </c>
      <c r="C570" t="s">
        <v>3803</v>
      </c>
      <c r="D570" t="s">
        <v>3085</v>
      </c>
    </row>
    <row r="571" spans="1:4" x14ac:dyDescent="0.2">
      <c r="A571" t="s">
        <v>2494</v>
      </c>
      <c r="B571" t="s">
        <v>208</v>
      </c>
      <c r="C571" t="s">
        <v>1966</v>
      </c>
      <c r="D571" t="s">
        <v>3085</v>
      </c>
    </row>
    <row r="572" spans="1:4" x14ac:dyDescent="0.2">
      <c r="A572" t="s">
        <v>1964</v>
      </c>
      <c r="B572" t="s">
        <v>743</v>
      </c>
      <c r="C572" t="s">
        <v>3472</v>
      </c>
      <c r="D572" t="s">
        <v>3085</v>
      </c>
    </row>
    <row r="573" spans="1:4" x14ac:dyDescent="0.2">
      <c r="A573" t="s">
        <v>3205</v>
      </c>
      <c r="B573" t="s">
        <v>3002</v>
      </c>
      <c r="C573" t="s">
        <v>3070</v>
      </c>
      <c r="D573" t="s">
        <v>3085</v>
      </c>
    </row>
    <row r="574" spans="1:4" x14ac:dyDescent="0.2">
      <c r="A574" t="s">
        <v>777</v>
      </c>
      <c r="B574" t="s">
        <v>1713</v>
      </c>
      <c r="C574" t="s">
        <v>431</v>
      </c>
      <c r="D574" t="s">
        <v>3085</v>
      </c>
    </row>
    <row r="575" spans="1:4" x14ac:dyDescent="0.2">
      <c r="A575" t="s">
        <v>3062</v>
      </c>
      <c r="B575" t="s">
        <v>1733</v>
      </c>
      <c r="C575" t="s">
        <v>3223</v>
      </c>
      <c r="D575" t="s">
        <v>2773</v>
      </c>
    </row>
    <row r="576" spans="1:4" x14ac:dyDescent="0.2">
      <c r="A576" t="s">
        <v>209</v>
      </c>
      <c r="B576" t="s">
        <v>2615</v>
      </c>
      <c r="C576" t="s">
        <v>190</v>
      </c>
      <c r="D576" t="s">
        <v>3858</v>
      </c>
    </row>
    <row r="577" spans="1:4" x14ac:dyDescent="0.2">
      <c r="A577" t="s">
        <v>356</v>
      </c>
      <c r="B577" t="s">
        <v>2090</v>
      </c>
      <c r="C577" t="s">
        <v>787</v>
      </c>
      <c r="D577" t="s">
        <v>229</v>
      </c>
    </row>
    <row r="578" spans="1:4" x14ac:dyDescent="0.2">
      <c r="A578" t="s">
        <v>1028</v>
      </c>
      <c r="B578" t="s">
        <v>2008</v>
      </c>
      <c r="C578" t="s">
        <v>1096</v>
      </c>
      <c r="D578" t="s">
        <v>2256</v>
      </c>
    </row>
    <row r="579" spans="1:4" x14ac:dyDescent="0.2">
      <c r="A579" t="s">
        <v>1876</v>
      </c>
      <c r="B579" t="s">
        <v>265</v>
      </c>
      <c r="C579" t="s">
        <v>638</v>
      </c>
      <c r="D579" t="s">
        <v>1853</v>
      </c>
    </row>
    <row r="580" spans="1:4" x14ac:dyDescent="0.2">
      <c r="A580" t="s">
        <v>945</v>
      </c>
      <c r="B580" t="s">
        <v>3987</v>
      </c>
      <c r="C580" t="s">
        <v>3080</v>
      </c>
      <c r="D580" t="s">
        <v>584</v>
      </c>
    </row>
    <row r="581" spans="1:4" x14ac:dyDescent="0.2">
      <c r="A581" t="s">
        <v>520</v>
      </c>
      <c r="B581" t="s">
        <v>4202</v>
      </c>
      <c r="C581" t="s">
        <v>1887</v>
      </c>
      <c r="D581" t="s">
        <v>584</v>
      </c>
    </row>
    <row r="582" spans="1:4" x14ac:dyDescent="0.2">
      <c r="A582" t="s">
        <v>3496</v>
      </c>
      <c r="B582" t="s">
        <v>135</v>
      </c>
      <c r="C582" t="s">
        <v>51</v>
      </c>
      <c r="D582" t="s">
        <v>348</v>
      </c>
    </row>
    <row r="583" spans="1:4" x14ac:dyDescent="0.2">
      <c r="A583" t="s">
        <v>4231</v>
      </c>
      <c r="B583" t="s">
        <v>4104</v>
      </c>
      <c r="C583" t="s">
        <v>1227</v>
      </c>
      <c r="D583" t="s">
        <v>348</v>
      </c>
    </row>
    <row r="584" spans="1:4" x14ac:dyDescent="0.2">
      <c r="A584" t="s">
        <v>4051</v>
      </c>
      <c r="B584" t="s">
        <v>433</v>
      </c>
      <c r="C584" t="s">
        <v>114</v>
      </c>
      <c r="D584" t="s">
        <v>3984</v>
      </c>
    </row>
    <row r="585" spans="1:4" x14ac:dyDescent="0.2">
      <c r="A585" t="s">
        <v>2524</v>
      </c>
      <c r="B585" t="s">
        <v>2362</v>
      </c>
      <c r="C585" t="s">
        <v>4075</v>
      </c>
      <c r="D585" t="s">
        <v>1418</v>
      </c>
    </row>
    <row r="586" spans="1:4" x14ac:dyDescent="0.2">
      <c r="A586" t="s">
        <v>436</v>
      </c>
      <c r="B586" t="s">
        <v>170</v>
      </c>
      <c r="C586" t="s">
        <v>2438</v>
      </c>
      <c r="D586" t="s">
        <v>3752</v>
      </c>
    </row>
    <row r="587" spans="1:4" x14ac:dyDescent="0.2">
      <c r="A587" t="s">
        <v>1704</v>
      </c>
      <c r="B587" t="s">
        <v>2416</v>
      </c>
      <c r="C587" t="s">
        <v>2812</v>
      </c>
      <c r="D587" t="s">
        <v>4175</v>
      </c>
    </row>
    <row r="588" spans="1:4" x14ac:dyDescent="0.2">
      <c r="A588" t="s">
        <v>741</v>
      </c>
      <c r="B588" t="s">
        <v>3134</v>
      </c>
      <c r="C588" t="s">
        <v>1442</v>
      </c>
      <c r="D588" t="s">
        <v>753</v>
      </c>
    </row>
    <row r="589" spans="1:4" x14ac:dyDescent="0.2">
      <c r="A589" t="s">
        <v>2774</v>
      </c>
      <c r="B589" t="s">
        <v>58</v>
      </c>
      <c r="C589" t="s">
        <v>2037</v>
      </c>
      <c r="D589" t="s">
        <v>753</v>
      </c>
    </row>
    <row r="590" spans="1:4" x14ac:dyDescent="0.2">
      <c r="A590" t="s">
        <v>631</v>
      </c>
      <c r="B590" t="s">
        <v>1427</v>
      </c>
      <c r="C590" t="s">
        <v>3513</v>
      </c>
      <c r="D590" t="s">
        <v>2509</v>
      </c>
    </row>
    <row r="591" spans="1:4" x14ac:dyDescent="0.2">
      <c r="A591" t="s">
        <v>1688</v>
      </c>
      <c r="B591" t="s">
        <v>1987</v>
      </c>
      <c r="C591" t="s">
        <v>132</v>
      </c>
      <c r="D591" t="s">
        <v>1962</v>
      </c>
    </row>
    <row r="592" spans="1:4" x14ac:dyDescent="0.2">
      <c r="A592" t="s">
        <v>441</v>
      </c>
      <c r="B592" t="s">
        <v>2103</v>
      </c>
      <c r="C592" t="s">
        <v>1720</v>
      </c>
      <c r="D592" t="s">
        <v>3620</v>
      </c>
    </row>
    <row r="593" spans="1:4" x14ac:dyDescent="0.2">
      <c r="A593" t="s">
        <v>1519</v>
      </c>
      <c r="B593" t="s">
        <v>3370</v>
      </c>
      <c r="C593" t="s">
        <v>744</v>
      </c>
      <c r="D593" t="s">
        <v>1006</v>
      </c>
    </row>
    <row r="594" spans="1:4" x14ac:dyDescent="0.2">
      <c r="A594" t="s">
        <v>1240</v>
      </c>
      <c r="B594" t="s">
        <v>1117</v>
      </c>
      <c r="C594" t="s">
        <v>1693</v>
      </c>
      <c r="D594" t="s">
        <v>495</v>
      </c>
    </row>
    <row r="595" spans="1:4" x14ac:dyDescent="0.2">
      <c r="A595" t="s">
        <v>1091</v>
      </c>
      <c r="B595" t="s">
        <v>1836</v>
      </c>
      <c r="C595" t="s">
        <v>1949</v>
      </c>
      <c r="D595" t="s">
        <v>2935</v>
      </c>
    </row>
    <row r="596" spans="1:4" x14ac:dyDescent="0.2">
      <c r="A596" t="s">
        <v>506</v>
      </c>
      <c r="B596" t="s">
        <v>1568</v>
      </c>
      <c r="C596" t="s">
        <v>2882</v>
      </c>
      <c r="D596" t="s">
        <v>2671</v>
      </c>
    </row>
    <row r="597" spans="1:4" x14ac:dyDescent="0.2">
      <c r="A597" t="s">
        <v>3116</v>
      </c>
      <c r="B597" t="s">
        <v>955</v>
      </c>
      <c r="C597" t="s">
        <v>1495</v>
      </c>
      <c r="D597" t="s">
        <v>3325</v>
      </c>
    </row>
    <row r="598" spans="1:4" x14ac:dyDescent="0.2">
      <c r="A598" t="s">
        <v>2536</v>
      </c>
      <c r="B598" t="s">
        <v>3421</v>
      </c>
      <c r="C598" t="s">
        <v>2819</v>
      </c>
      <c r="D598" t="s">
        <v>3325</v>
      </c>
    </row>
    <row r="599" spans="1:4" x14ac:dyDescent="0.2">
      <c r="A599" t="s">
        <v>629</v>
      </c>
      <c r="B599" t="s">
        <v>995</v>
      </c>
      <c r="C599" t="s">
        <v>2952</v>
      </c>
      <c r="D599" t="s">
        <v>2671</v>
      </c>
    </row>
    <row r="600" spans="1:4" x14ac:dyDescent="0.2">
      <c r="A600" t="s">
        <v>79</v>
      </c>
      <c r="B600" t="s">
        <v>3028</v>
      </c>
      <c r="C600" t="s">
        <v>983</v>
      </c>
      <c r="D600" t="s">
        <v>2671</v>
      </c>
    </row>
    <row r="601" spans="1:4" x14ac:dyDescent="0.2">
      <c r="A601" t="s">
        <v>3038</v>
      </c>
      <c r="B601" t="s">
        <v>2028</v>
      </c>
      <c r="C601" t="s">
        <v>1318</v>
      </c>
      <c r="D601" t="s">
        <v>3325</v>
      </c>
    </row>
    <row r="602" spans="1:4" x14ac:dyDescent="0.2">
      <c r="A602" t="s">
        <v>738</v>
      </c>
      <c r="B602" t="s">
        <v>2085</v>
      </c>
      <c r="C602" t="s">
        <v>1318</v>
      </c>
      <c r="D602" t="s">
        <v>3325</v>
      </c>
    </row>
    <row r="603" spans="1:4" x14ac:dyDescent="0.2">
      <c r="A603" t="s">
        <v>0</v>
      </c>
      <c r="B603" t="s">
        <v>3839</v>
      </c>
      <c r="C603" t="s">
        <v>3594</v>
      </c>
      <c r="D603" t="s">
        <v>2934</v>
      </c>
    </row>
    <row r="604" spans="1:4" x14ac:dyDescent="0.2">
      <c r="A604" t="s">
        <v>1999</v>
      </c>
      <c r="B604" t="s">
        <v>1402</v>
      </c>
      <c r="C604" t="s">
        <v>3355</v>
      </c>
      <c r="D604" t="s">
        <v>959</v>
      </c>
    </row>
    <row r="605" spans="1:4" x14ac:dyDescent="0.2">
      <c r="A605" t="s">
        <v>2910</v>
      </c>
      <c r="B605" t="s">
        <v>1730</v>
      </c>
      <c r="C605" t="s">
        <v>908</v>
      </c>
      <c r="D605" t="s">
        <v>959</v>
      </c>
    </row>
    <row r="606" spans="1:4" x14ac:dyDescent="0.2">
      <c r="A606" t="s">
        <v>3520</v>
      </c>
      <c r="B606" t="s">
        <v>3972</v>
      </c>
      <c r="C606" t="s">
        <v>3096</v>
      </c>
      <c r="D606" t="s">
        <v>959</v>
      </c>
    </row>
    <row r="607" spans="1:4" x14ac:dyDescent="0.2">
      <c r="A607" t="s">
        <v>3376</v>
      </c>
      <c r="B607" t="s">
        <v>2326</v>
      </c>
      <c r="C607" t="s">
        <v>512</v>
      </c>
      <c r="D607" t="s">
        <v>2717</v>
      </c>
    </row>
    <row r="608" spans="1:4" x14ac:dyDescent="0.2">
      <c r="A608" t="s">
        <v>3022</v>
      </c>
      <c r="B608" t="s">
        <v>478</v>
      </c>
      <c r="C608" t="s">
        <v>1932</v>
      </c>
      <c r="D608" t="s">
        <v>2717</v>
      </c>
    </row>
    <row r="609" spans="1:4" x14ac:dyDescent="0.2">
      <c r="A609" t="s">
        <v>4113</v>
      </c>
      <c r="B609" t="s">
        <v>3008</v>
      </c>
      <c r="C609" t="s">
        <v>3915</v>
      </c>
      <c r="D609" t="s">
        <v>1245</v>
      </c>
    </row>
    <row r="610" spans="1:4" x14ac:dyDescent="0.2">
      <c r="A610" t="s">
        <v>2027</v>
      </c>
      <c r="B610" t="s">
        <v>2624</v>
      </c>
      <c r="C610" t="s">
        <v>383</v>
      </c>
      <c r="D610" t="s">
        <v>122</v>
      </c>
    </row>
    <row r="611" spans="1:4" x14ac:dyDescent="0.2">
      <c r="A611" t="s">
        <v>2010</v>
      </c>
      <c r="B611" t="s">
        <v>2666</v>
      </c>
      <c r="C611" t="s">
        <v>857</v>
      </c>
      <c r="D611" t="s">
        <v>886</v>
      </c>
    </row>
    <row r="612" spans="1:4" x14ac:dyDescent="0.2">
      <c r="A612" t="s">
        <v>3893</v>
      </c>
      <c r="B612" t="s">
        <v>3572</v>
      </c>
      <c r="C612" t="s">
        <v>2223</v>
      </c>
      <c r="D612" t="s">
        <v>122</v>
      </c>
    </row>
    <row r="613" spans="1:4" x14ac:dyDescent="0.2">
      <c r="A613" t="s">
        <v>1697</v>
      </c>
      <c r="B613" t="s">
        <v>852</v>
      </c>
      <c r="C613" t="s">
        <v>3924</v>
      </c>
      <c r="D613" t="s">
        <v>4152</v>
      </c>
    </row>
    <row r="614" spans="1:4" x14ac:dyDescent="0.2">
      <c r="A614" t="s">
        <v>1541</v>
      </c>
      <c r="B614" t="s">
        <v>979</v>
      </c>
      <c r="C614" t="s">
        <v>2551</v>
      </c>
      <c r="D614" t="s">
        <v>4152</v>
      </c>
    </row>
    <row r="615" spans="1:4" x14ac:dyDescent="0.2">
      <c r="A615" t="s">
        <v>3073</v>
      </c>
      <c r="B615" t="s">
        <v>1967</v>
      </c>
      <c r="C615" t="s">
        <v>3504</v>
      </c>
      <c r="D615" t="s">
        <v>3300</v>
      </c>
    </row>
    <row r="616" spans="1:4" x14ac:dyDescent="0.2">
      <c r="A616" t="s">
        <v>861</v>
      </c>
      <c r="B616" t="s">
        <v>463</v>
      </c>
      <c r="C616" t="s">
        <v>3169</v>
      </c>
      <c r="D616" t="s">
        <v>937</v>
      </c>
    </row>
    <row r="617" spans="1:4" x14ac:dyDescent="0.2">
      <c r="A617" t="s">
        <v>87</v>
      </c>
      <c r="B617" t="s">
        <v>1808</v>
      </c>
      <c r="C617" t="s">
        <v>1716</v>
      </c>
      <c r="D617" t="s">
        <v>937</v>
      </c>
    </row>
    <row r="618" spans="1:4" x14ac:dyDescent="0.2">
      <c r="A618" t="s">
        <v>2266</v>
      </c>
      <c r="B618" t="s">
        <v>714</v>
      </c>
      <c r="C618" t="s">
        <v>2918</v>
      </c>
      <c r="D618" t="s">
        <v>937</v>
      </c>
    </row>
    <row r="619" spans="1:4" x14ac:dyDescent="0.2">
      <c r="A619" t="s">
        <v>1384</v>
      </c>
      <c r="B619" t="s">
        <v>2131</v>
      </c>
      <c r="C619" t="s">
        <v>1609</v>
      </c>
      <c r="D619" t="s">
        <v>937</v>
      </c>
    </row>
    <row r="620" spans="1:4" x14ac:dyDescent="0.2">
      <c r="A620" t="s">
        <v>1879</v>
      </c>
      <c r="B620" t="s">
        <v>1007</v>
      </c>
      <c r="C620" t="s">
        <v>1664</v>
      </c>
      <c r="D620" t="s">
        <v>2736</v>
      </c>
    </row>
    <row r="621" spans="1:4" x14ac:dyDescent="0.2">
      <c r="A621" t="s">
        <v>3331</v>
      </c>
      <c r="B621" t="s">
        <v>1387</v>
      </c>
      <c r="C621" t="s">
        <v>862</v>
      </c>
      <c r="D621" t="s">
        <v>2177</v>
      </c>
    </row>
    <row r="622" spans="1:4" x14ac:dyDescent="0.2">
      <c r="A622" t="s">
        <v>189</v>
      </c>
      <c r="B622" t="s">
        <v>2284</v>
      </c>
      <c r="C622" t="s">
        <v>1046</v>
      </c>
      <c r="D622" t="s">
        <v>3502</v>
      </c>
    </row>
    <row r="623" spans="1:4" x14ac:dyDescent="0.2">
      <c r="A623" t="s">
        <v>3801</v>
      </c>
      <c r="B623" t="s">
        <v>1508</v>
      </c>
      <c r="C623" t="s">
        <v>510</v>
      </c>
      <c r="D623" t="s">
        <v>1415</v>
      </c>
    </row>
    <row r="624" spans="1:4" x14ac:dyDescent="0.2">
      <c r="A624" t="s">
        <v>1500</v>
      </c>
      <c r="B624" t="s">
        <v>3561</v>
      </c>
      <c r="C624" t="s">
        <v>3867</v>
      </c>
      <c r="D624" t="s">
        <v>3502</v>
      </c>
    </row>
    <row r="625" spans="1:4" x14ac:dyDescent="0.2">
      <c r="A625" t="s">
        <v>355</v>
      </c>
      <c r="B625" t="s">
        <v>1343</v>
      </c>
      <c r="C625" t="s">
        <v>2678</v>
      </c>
      <c r="D625" t="s">
        <v>3502</v>
      </c>
    </row>
    <row r="626" spans="1:4" x14ac:dyDescent="0.2">
      <c r="A626" t="s">
        <v>3789</v>
      </c>
      <c r="B626" t="s">
        <v>3026</v>
      </c>
      <c r="C626" t="s">
        <v>2059</v>
      </c>
      <c r="D626" t="s">
        <v>1547</v>
      </c>
    </row>
    <row r="627" spans="1:4" x14ac:dyDescent="0.2">
      <c r="A627" t="s">
        <v>2083</v>
      </c>
      <c r="B627" t="s">
        <v>4054</v>
      </c>
      <c r="C627" t="s">
        <v>578</v>
      </c>
      <c r="D627" t="s">
        <v>1547</v>
      </c>
    </row>
    <row r="628" spans="1:4" x14ac:dyDescent="0.2">
      <c r="A628" t="s">
        <v>915</v>
      </c>
      <c r="B628" t="s">
        <v>1620</v>
      </c>
      <c r="C628" t="s">
        <v>293</v>
      </c>
      <c r="D628" t="s">
        <v>619</v>
      </c>
    </row>
    <row r="629" spans="1:4" x14ac:dyDescent="0.2">
      <c r="A629" t="s">
        <v>4105</v>
      </c>
      <c r="B629" t="s">
        <v>3086</v>
      </c>
      <c r="C629" t="s">
        <v>3359</v>
      </c>
      <c r="D629" t="s">
        <v>2900</v>
      </c>
    </row>
    <row r="630" spans="1:4" x14ac:dyDescent="0.2">
      <c r="A630" t="s">
        <v>1757</v>
      </c>
      <c r="B630" t="s">
        <v>381</v>
      </c>
      <c r="C630" t="s">
        <v>724</v>
      </c>
      <c r="D630" t="s">
        <v>1194</v>
      </c>
    </row>
    <row r="631" spans="1:4" x14ac:dyDescent="0.2">
      <c r="A631" t="s">
        <v>2978</v>
      </c>
      <c r="B631" t="s">
        <v>1479</v>
      </c>
      <c r="C631" t="s">
        <v>2253</v>
      </c>
      <c r="D631" t="s">
        <v>2799</v>
      </c>
    </row>
    <row r="632" spans="1:4" x14ac:dyDescent="0.2">
      <c r="A632" t="s">
        <v>633</v>
      </c>
      <c r="B632" t="s">
        <v>1348</v>
      </c>
      <c r="C632" t="s">
        <v>3902</v>
      </c>
      <c r="D632" t="s">
        <v>848</v>
      </c>
    </row>
    <row r="633" spans="1:4" x14ac:dyDescent="0.2">
      <c r="A633" t="s">
        <v>1457</v>
      </c>
      <c r="B633" t="s">
        <v>4148</v>
      </c>
      <c r="C633" t="s">
        <v>3778</v>
      </c>
      <c r="D633" t="s">
        <v>231</v>
      </c>
    </row>
    <row r="634" spans="1:4" x14ac:dyDescent="0.2">
      <c r="A634" t="s">
        <v>1948</v>
      </c>
      <c r="B634" t="s">
        <v>1167</v>
      </c>
      <c r="C634" t="s">
        <v>62</v>
      </c>
      <c r="D634" t="s">
        <v>91</v>
      </c>
    </row>
    <row r="635" spans="1:4" x14ac:dyDescent="0.2">
      <c r="A635" t="s">
        <v>3280</v>
      </c>
      <c r="B635" t="s">
        <v>933</v>
      </c>
      <c r="C635" t="s">
        <v>1916</v>
      </c>
      <c r="D635" t="s">
        <v>91</v>
      </c>
    </row>
    <row r="636" spans="1:4" x14ac:dyDescent="0.2">
      <c r="A636" t="s">
        <v>2023</v>
      </c>
      <c r="B636" t="s">
        <v>559</v>
      </c>
      <c r="C636" t="s">
        <v>182</v>
      </c>
      <c r="D636" t="s">
        <v>2969</v>
      </c>
    </row>
    <row r="637" spans="1:4" x14ac:dyDescent="0.2">
      <c r="A637" t="s">
        <v>2855</v>
      </c>
      <c r="B637" t="s">
        <v>2263</v>
      </c>
      <c r="C637" t="s">
        <v>2312</v>
      </c>
      <c r="D637" t="s">
        <v>1550</v>
      </c>
    </row>
    <row r="638" spans="1:4" x14ac:dyDescent="0.2">
      <c r="A638" t="s">
        <v>1901</v>
      </c>
      <c r="B638" t="s">
        <v>248</v>
      </c>
      <c r="C638" t="s">
        <v>269</v>
      </c>
      <c r="D638" t="s">
        <v>3163</v>
      </c>
    </row>
    <row r="639" spans="1:4" x14ac:dyDescent="0.2">
      <c r="A639" t="s">
        <v>4201</v>
      </c>
      <c r="B639" t="s">
        <v>3074</v>
      </c>
      <c r="C639" t="s">
        <v>472</v>
      </c>
      <c r="D639" t="s">
        <v>2969</v>
      </c>
    </row>
    <row r="640" spans="1:4" x14ac:dyDescent="0.2">
      <c r="A640" t="s">
        <v>3826</v>
      </c>
      <c r="B640" t="s">
        <v>2998</v>
      </c>
      <c r="C640" t="s">
        <v>3089</v>
      </c>
      <c r="D640" t="s">
        <v>3422</v>
      </c>
    </row>
    <row r="641" spans="1:4" x14ac:dyDescent="0.2">
      <c r="A641" t="s">
        <v>1772</v>
      </c>
      <c r="B641" t="s">
        <v>3209</v>
      </c>
      <c r="C641" t="s">
        <v>1424</v>
      </c>
      <c r="D641" t="s">
        <v>1748</v>
      </c>
    </row>
    <row r="642" spans="1:4" x14ac:dyDescent="0.2">
      <c r="A642" t="s">
        <v>4250</v>
      </c>
      <c r="B642" t="s">
        <v>1445</v>
      </c>
      <c r="C642" t="s">
        <v>2829</v>
      </c>
      <c r="D642" t="s">
        <v>3715</v>
      </c>
    </row>
    <row r="643" spans="1:4" x14ac:dyDescent="0.2">
      <c r="A643" t="s">
        <v>4021</v>
      </c>
      <c r="B643" t="s">
        <v>2738</v>
      </c>
      <c r="C643" t="s">
        <v>3554</v>
      </c>
      <c r="D643" t="s">
        <v>3055</v>
      </c>
    </row>
    <row r="644" spans="1:4" x14ac:dyDescent="0.2">
      <c r="A644" t="s">
        <v>858</v>
      </c>
      <c r="B644" t="s">
        <v>4166</v>
      </c>
      <c r="C644" t="s">
        <v>2186</v>
      </c>
      <c r="D644" t="s">
        <v>3055</v>
      </c>
    </row>
    <row r="645" spans="1:4" x14ac:dyDescent="0.2">
      <c r="A645" t="s">
        <v>2026</v>
      </c>
      <c r="B645" t="s">
        <v>1722</v>
      </c>
      <c r="C645" t="s">
        <v>83</v>
      </c>
      <c r="D645" t="s">
        <v>1695</v>
      </c>
    </row>
    <row r="646" spans="1:4" x14ac:dyDescent="0.2">
      <c r="A646" t="s">
        <v>3783</v>
      </c>
      <c r="B646" t="s">
        <v>701</v>
      </c>
      <c r="C646" t="s">
        <v>3841</v>
      </c>
      <c r="D646" t="s">
        <v>3055</v>
      </c>
    </row>
    <row r="647" spans="1:4" x14ac:dyDescent="0.2">
      <c r="A647" t="s">
        <v>2728</v>
      </c>
      <c r="B647" t="s">
        <v>1462</v>
      </c>
      <c r="C647" t="s">
        <v>1886</v>
      </c>
      <c r="D647" t="s">
        <v>3055</v>
      </c>
    </row>
    <row r="648" spans="1:4" x14ac:dyDescent="0.2">
      <c r="A648" t="s">
        <v>3161</v>
      </c>
      <c r="B648" t="s">
        <v>3368</v>
      </c>
      <c r="C648" t="s">
        <v>3282</v>
      </c>
      <c r="D648" t="s">
        <v>3055</v>
      </c>
    </row>
    <row r="649" spans="1:4" x14ac:dyDescent="0.2">
      <c r="A649" t="s">
        <v>2915</v>
      </c>
      <c r="B649" t="s">
        <v>863</v>
      </c>
      <c r="C649" t="s">
        <v>2260</v>
      </c>
      <c r="D649" t="s">
        <v>1695</v>
      </c>
    </row>
    <row r="650" spans="1:4" x14ac:dyDescent="0.2">
      <c r="A650" t="s">
        <v>3637</v>
      </c>
      <c r="B650" t="s">
        <v>2956</v>
      </c>
      <c r="C650" t="s">
        <v>3814</v>
      </c>
      <c r="D650" t="s">
        <v>3055</v>
      </c>
    </row>
    <row r="651" spans="1:4" x14ac:dyDescent="0.2">
      <c r="A651" t="s">
        <v>3006</v>
      </c>
      <c r="B651" t="s">
        <v>926</v>
      </c>
      <c r="C651" t="s">
        <v>3001</v>
      </c>
      <c r="D651" t="s">
        <v>3055</v>
      </c>
    </row>
    <row r="652" spans="1:4" x14ac:dyDescent="0.2">
      <c r="A652" t="s">
        <v>2175</v>
      </c>
      <c r="B652" t="s">
        <v>3598</v>
      </c>
      <c r="C652" t="s">
        <v>3017</v>
      </c>
      <c r="D652" t="s">
        <v>2453</v>
      </c>
    </row>
    <row r="653" spans="1:4" x14ac:dyDescent="0.2">
      <c r="A653" t="s">
        <v>259</v>
      </c>
      <c r="B653" t="s">
        <v>1452</v>
      </c>
      <c r="C653" t="s">
        <v>3364</v>
      </c>
      <c r="D653" t="s">
        <v>2453</v>
      </c>
    </row>
    <row r="654" spans="1:4" x14ac:dyDescent="0.2">
      <c r="A654" t="s">
        <v>1184</v>
      </c>
      <c r="B654" t="s">
        <v>810</v>
      </c>
      <c r="C654" t="s">
        <v>1841</v>
      </c>
      <c r="D654" t="s">
        <v>3085</v>
      </c>
    </row>
    <row r="655" spans="1:4" x14ac:dyDescent="0.2">
      <c r="A655" t="s">
        <v>2182</v>
      </c>
      <c r="B655" t="s">
        <v>3408</v>
      </c>
      <c r="C655" t="s">
        <v>117</v>
      </c>
      <c r="D655" t="s">
        <v>2782</v>
      </c>
    </row>
    <row r="656" spans="1:4" x14ac:dyDescent="0.2">
      <c r="A656" t="s">
        <v>1280</v>
      </c>
      <c r="B656" t="s">
        <v>603</v>
      </c>
      <c r="C656" t="s">
        <v>2153</v>
      </c>
      <c r="D656" t="s">
        <v>3085</v>
      </c>
    </row>
    <row r="657" spans="1:4" x14ac:dyDescent="0.2">
      <c r="A657" t="s">
        <v>2071</v>
      </c>
      <c r="B657" t="s">
        <v>1771</v>
      </c>
      <c r="C657" t="s">
        <v>258</v>
      </c>
      <c r="D657" t="s">
        <v>3085</v>
      </c>
    </row>
    <row r="658" spans="1:4" x14ac:dyDescent="0.2">
      <c r="A658" t="s">
        <v>3278</v>
      </c>
      <c r="B658" t="s">
        <v>2528</v>
      </c>
      <c r="C658" t="s">
        <v>3478</v>
      </c>
      <c r="D658" t="s">
        <v>3983</v>
      </c>
    </row>
    <row r="659" spans="1:4" x14ac:dyDescent="0.2">
      <c r="A659" t="s">
        <v>874</v>
      </c>
      <c r="B659" t="s">
        <v>1150</v>
      </c>
      <c r="C659" t="s">
        <v>648</v>
      </c>
      <c r="D659" t="s">
        <v>3983</v>
      </c>
    </row>
    <row r="660" spans="1:4" x14ac:dyDescent="0.2">
      <c r="A660" t="s">
        <v>2523</v>
      </c>
      <c r="B660" t="s">
        <v>144</v>
      </c>
      <c r="C660" t="s">
        <v>3192</v>
      </c>
      <c r="D660" t="s">
        <v>796</v>
      </c>
    </row>
    <row r="661" spans="1:4" x14ac:dyDescent="0.2">
      <c r="A661" t="s">
        <v>3434</v>
      </c>
      <c r="B661" t="s">
        <v>2568</v>
      </c>
      <c r="C661" t="s">
        <v>3043</v>
      </c>
      <c r="D661" t="s">
        <v>3085</v>
      </c>
    </row>
    <row r="662" spans="1:4" x14ac:dyDescent="0.2">
      <c r="A662" t="s">
        <v>3727</v>
      </c>
      <c r="B662" t="s">
        <v>802</v>
      </c>
      <c r="C662" t="s">
        <v>773</v>
      </c>
      <c r="D662" t="s">
        <v>3085</v>
      </c>
    </row>
    <row r="663" spans="1:4" x14ac:dyDescent="0.2">
      <c r="A663" t="s">
        <v>4219</v>
      </c>
      <c r="B663" t="s">
        <v>2289</v>
      </c>
      <c r="C663" t="s">
        <v>4237</v>
      </c>
      <c r="D663" t="s">
        <v>3085</v>
      </c>
    </row>
    <row r="664" spans="1:4" x14ac:dyDescent="0.2">
      <c r="A664" t="s">
        <v>1616</v>
      </c>
      <c r="B664" t="s">
        <v>2232</v>
      </c>
      <c r="C664" t="s">
        <v>1823</v>
      </c>
      <c r="D664" t="s">
        <v>3085</v>
      </c>
    </row>
    <row r="665" spans="1:4" x14ac:dyDescent="0.2">
      <c r="A665" t="s">
        <v>1092</v>
      </c>
      <c r="B665" t="s">
        <v>3991</v>
      </c>
      <c r="C665" t="s">
        <v>1540</v>
      </c>
      <c r="D665" t="s">
        <v>959</v>
      </c>
    </row>
    <row r="666" spans="1:4" x14ac:dyDescent="0.2">
      <c r="A666" t="s">
        <v>3713</v>
      </c>
      <c r="B666" t="s">
        <v>108</v>
      </c>
      <c r="C666" t="s">
        <v>1686</v>
      </c>
      <c r="D666" t="s">
        <v>1766</v>
      </c>
    </row>
    <row r="667" spans="1:4" x14ac:dyDescent="0.2">
      <c r="A667" t="s">
        <v>2112</v>
      </c>
      <c r="B667" t="s">
        <v>2219</v>
      </c>
      <c r="C667" t="s">
        <v>3663</v>
      </c>
      <c r="D667" t="s">
        <v>122</v>
      </c>
    </row>
    <row r="668" spans="1:4" x14ac:dyDescent="0.2">
      <c r="A668" t="s">
        <v>3208</v>
      </c>
      <c r="B668" t="s">
        <v>3653</v>
      </c>
      <c r="C668" t="s">
        <v>4146</v>
      </c>
      <c r="D668" t="s">
        <v>1766</v>
      </c>
    </row>
    <row r="669" spans="1:4" x14ac:dyDescent="0.2">
      <c r="A669" t="s">
        <v>1135</v>
      </c>
      <c r="B669" t="s">
        <v>3588</v>
      </c>
      <c r="C669" t="s">
        <v>3740</v>
      </c>
      <c r="D669" t="s">
        <v>4152</v>
      </c>
    </row>
    <row r="670" spans="1:4" x14ac:dyDescent="0.2">
      <c r="A670" t="s">
        <v>1239</v>
      </c>
      <c r="B670" t="s">
        <v>3843</v>
      </c>
      <c r="C670" t="s">
        <v>4037</v>
      </c>
      <c r="D670" t="s">
        <v>3300</v>
      </c>
    </row>
    <row r="671" spans="1:4" x14ac:dyDescent="0.2">
      <c r="A671" t="s">
        <v>1784</v>
      </c>
      <c r="B671" t="s">
        <v>3387</v>
      </c>
      <c r="C671" t="s">
        <v>2006</v>
      </c>
      <c r="D671" t="s">
        <v>1537</v>
      </c>
    </row>
    <row r="672" spans="1:4" x14ac:dyDescent="0.2">
      <c r="A672" t="s">
        <v>1702</v>
      </c>
      <c r="B672" t="s">
        <v>2351</v>
      </c>
      <c r="C672" t="s">
        <v>821</v>
      </c>
      <c r="D672" t="s">
        <v>4092</v>
      </c>
    </row>
    <row r="673" spans="1:4" x14ac:dyDescent="0.2">
      <c r="A673" t="s">
        <v>235</v>
      </c>
      <c r="B673" t="s">
        <v>594</v>
      </c>
      <c r="C673" t="s">
        <v>2451</v>
      </c>
      <c r="D673" t="s">
        <v>937</v>
      </c>
    </row>
    <row r="674" spans="1:4" x14ac:dyDescent="0.2">
      <c r="A674" t="s">
        <v>3571</v>
      </c>
      <c r="B674" t="s">
        <v>2334</v>
      </c>
      <c r="C674" t="s">
        <v>426</v>
      </c>
      <c r="D674" t="s">
        <v>937</v>
      </c>
    </row>
    <row r="675" spans="1:4" x14ac:dyDescent="0.2">
      <c r="A675" t="s">
        <v>1325</v>
      </c>
      <c r="B675" t="s">
        <v>3833</v>
      </c>
      <c r="C675" t="s">
        <v>740</v>
      </c>
      <c r="D675" t="s">
        <v>2408</v>
      </c>
    </row>
    <row r="676" spans="1:4" x14ac:dyDescent="0.2">
      <c r="A676" t="s">
        <v>839</v>
      </c>
      <c r="B676" t="s">
        <v>3398</v>
      </c>
      <c r="C676" t="s">
        <v>2908</v>
      </c>
      <c r="D676" t="s">
        <v>3422</v>
      </c>
    </row>
    <row r="677" spans="1:4" x14ac:dyDescent="0.2">
      <c r="A677" t="s">
        <v>2552</v>
      </c>
      <c r="B677" t="s">
        <v>151</v>
      </c>
      <c r="C677" t="s">
        <v>1496</v>
      </c>
      <c r="D677" t="s">
        <v>3420</v>
      </c>
    </row>
    <row r="678" spans="1:4" x14ac:dyDescent="0.2">
      <c r="A678" t="s">
        <v>3396</v>
      </c>
      <c r="B678" t="s">
        <v>1824</v>
      </c>
      <c r="C678" t="s">
        <v>3651</v>
      </c>
      <c r="D678" t="s">
        <v>1415</v>
      </c>
    </row>
    <row r="679" spans="1:4" x14ac:dyDescent="0.2">
      <c r="A679" t="s">
        <v>3123</v>
      </c>
      <c r="B679" t="s">
        <v>3065</v>
      </c>
      <c r="C679" t="s">
        <v>3559</v>
      </c>
      <c r="D679" t="s">
        <v>4110</v>
      </c>
    </row>
    <row r="680" spans="1:4" x14ac:dyDescent="0.2">
      <c r="A680" t="s">
        <v>1233</v>
      </c>
      <c r="B680" t="s">
        <v>2054</v>
      </c>
      <c r="C680" t="s">
        <v>748</v>
      </c>
      <c r="D680" t="s">
        <v>1415</v>
      </c>
    </row>
    <row r="681" spans="1:4" x14ac:dyDescent="0.2">
      <c r="A681" t="s">
        <v>696</v>
      </c>
      <c r="B681" t="s">
        <v>315</v>
      </c>
      <c r="C681" t="s">
        <v>26</v>
      </c>
      <c r="D681" t="s">
        <v>1547</v>
      </c>
    </row>
    <row r="682" spans="1:4" x14ac:dyDescent="0.2">
      <c r="A682" t="s">
        <v>2072</v>
      </c>
      <c r="B682" t="s">
        <v>1175</v>
      </c>
      <c r="C682" t="s">
        <v>1735</v>
      </c>
      <c r="D682" t="s">
        <v>1547</v>
      </c>
    </row>
    <row r="683" spans="1:4" x14ac:dyDescent="0.2">
      <c r="A683" t="s">
        <v>3738</v>
      </c>
      <c r="B683" t="s">
        <v>623</v>
      </c>
      <c r="C683" t="s">
        <v>2822</v>
      </c>
      <c r="D683" t="s">
        <v>1547</v>
      </c>
    </row>
    <row r="684" spans="1:4" x14ac:dyDescent="0.2">
      <c r="A684" t="s">
        <v>460</v>
      </c>
      <c r="B684" t="s">
        <v>2929</v>
      </c>
      <c r="C684" t="s">
        <v>1364</v>
      </c>
      <c r="D684" t="s">
        <v>1415</v>
      </c>
    </row>
    <row r="685" spans="1:4" x14ac:dyDescent="0.2">
      <c r="A685" t="s">
        <v>524</v>
      </c>
      <c r="B685" t="s">
        <v>4080</v>
      </c>
      <c r="C685" t="s">
        <v>3540</v>
      </c>
      <c r="D685" t="s">
        <v>1547</v>
      </c>
    </row>
    <row r="686" spans="1:4" x14ac:dyDescent="0.2">
      <c r="A686" t="s">
        <v>1467</v>
      </c>
      <c r="B686" t="s">
        <v>3654</v>
      </c>
      <c r="C686" t="s">
        <v>2606</v>
      </c>
      <c r="D686" t="s">
        <v>2199</v>
      </c>
    </row>
    <row r="687" spans="1:4" x14ac:dyDescent="0.2">
      <c r="A687" t="s">
        <v>1305</v>
      </c>
      <c r="B687" t="s">
        <v>3811</v>
      </c>
      <c r="C687" t="s">
        <v>755</v>
      </c>
      <c r="D687" t="s">
        <v>848</v>
      </c>
    </row>
    <row r="688" spans="1:4" x14ac:dyDescent="0.2">
      <c r="A688" t="s">
        <v>2618</v>
      </c>
      <c r="B688" t="s">
        <v>2658</v>
      </c>
      <c r="C688" t="s">
        <v>3956</v>
      </c>
      <c r="D688" t="s">
        <v>848</v>
      </c>
    </row>
    <row r="689" spans="1:4" x14ac:dyDescent="0.2">
      <c r="A689" t="s">
        <v>1696</v>
      </c>
      <c r="B689" t="s">
        <v>1761</v>
      </c>
      <c r="C689" t="s">
        <v>1035</v>
      </c>
      <c r="D689" t="s">
        <v>1339</v>
      </c>
    </row>
    <row r="690" spans="1:4" x14ac:dyDescent="0.2">
      <c r="A690" t="s">
        <v>1010</v>
      </c>
      <c r="B690" t="s">
        <v>1847</v>
      </c>
      <c r="C690" t="s">
        <v>2534</v>
      </c>
      <c r="D690" t="s">
        <v>91</v>
      </c>
    </row>
    <row r="691" spans="1:4" x14ac:dyDescent="0.2">
      <c r="A691" t="s">
        <v>1747</v>
      </c>
      <c r="B691" t="s">
        <v>3219</v>
      </c>
      <c r="C691" t="s">
        <v>845</v>
      </c>
      <c r="D691" t="s">
        <v>2042</v>
      </c>
    </row>
    <row r="692" spans="1:4" x14ac:dyDescent="0.2">
      <c r="A692" t="s">
        <v>2689</v>
      </c>
      <c r="B692" t="s">
        <v>1830</v>
      </c>
      <c r="C692" t="s">
        <v>2890</v>
      </c>
      <c r="D692" t="s">
        <v>3770</v>
      </c>
    </row>
    <row r="693" spans="1:4" x14ac:dyDescent="0.2">
      <c r="A693" t="s">
        <v>2733</v>
      </c>
      <c r="B693" t="s">
        <v>1352</v>
      </c>
      <c r="C693" t="s">
        <v>1048</v>
      </c>
      <c r="D693" t="s">
        <v>3770</v>
      </c>
    </row>
    <row r="694" spans="1:4" x14ac:dyDescent="0.2">
      <c r="A694" t="s">
        <v>957</v>
      </c>
      <c r="B694" t="s">
        <v>2707</v>
      </c>
      <c r="C694" t="s">
        <v>942</v>
      </c>
      <c r="D694" t="s">
        <v>3739</v>
      </c>
    </row>
    <row r="695" spans="1:4" x14ac:dyDescent="0.2">
      <c r="A695" t="s">
        <v>2093</v>
      </c>
      <c r="B695" t="s">
        <v>1782</v>
      </c>
      <c r="C695" t="s">
        <v>2406</v>
      </c>
      <c r="D695" t="s">
        <v>3690</v>
      </c>
    </row>
    <row r="696" spans="1:4" x14ac:dyDescent="0.2">
      <c r="A696" t="s">
        <v>3071</v>
      </c>
      <c r="B696" t="s">
        <v>3976</v>
      </c>
      <c r="C696" t="s">
        <v>1225</v>
      </c>
      <c r="D696" t="s">
        <v>3422</v>
      </c>
    </row>
    <row r="697" spans="1:4" x14ac:dyDescent="0.2">
      <c r="A697" t="s">
        <v>3198</v>
      </c>
      <c r="B697" t="s">
        <v>3056</v>
      </c>
      <c r="C697" t="s">
        <v>1400</v>
      </c>
      <c r="D697" t="s">
        <v>206</v>
      </c>
    </row>
    <row r="698" spans="1:4" x14ac:dyDescent="0.2">
      <c r="A698" t="s">
        <v>501</v>
      </c>
      <c r="B698" t="s">
        <v>897</v>
      </c>
      <c r="C698" t="s">
        <v>3378</v>
      </c>
      <c r="D698" t="s">
        <v>1695</v>
      </c>
    </row>
    <row r="699" spans="1:4" x14ac:dyDescent="0.2">
      <c r="A699" t="s">
        <v>2779</v>
      </c>
      <c r="B699" t="s">
        <v>409</v>
      </c>
      <c r="C699" t="s">
        <v>664</v>
      </c>
      <c r="D699" t="s">
        <v>3055</v>
      </c>
    </row>
    <row r="700" spans="1:4" x14ac:dyDescent="0.2">
      <c r="A700" t="s">
        <v>3196</v>
      </c>
      <c r="B700" t="s">
        <v>2330</v>
      </c>
      <c r="C700" t="s">
        <v>3928</v>
      </c>
      <c r="D700" t="s">
        <v>3055</v>
      </c>
    </row>
    <row r="701" spans="1:4" x14ac:dyDescent="0.2">
      <c r="A701" t="s">
        <v>3538</v>
      </c>
      <c r="B701" t="s">
        <v>1218</v>
      </c>
      <c r="C701" t="s">
        <v>3726</v>
      </c>
      <c r="D701" t="s">
        <v>1695</v>
      </c>
    </row>
    <row r="702" spans="1:4" x14ac:dyDescent="0.2">
      <c r="A702" t="s">
        <v>3794</v>
      </c>
      <c r="B702" t="s">
        <v>2505</v>
      </c>
      <c r="C702" t="s">
        <v>1216</v>
      </c>
      <c r="D702" t="s">
        <v>3055</v>
      </c>
    </row>
    <row r="703" spans="1:4" x14ac:dyDescent="0.2">
      <c r="A703" t="s">
        <v>2979</v>
      </c>
      <c r="B703" t="s">
        <v>2732</v>
      </c>
      <c r="C703" t="s">
        <v>2492</v>
      </c>
      <c r="D703" t="s">
        <v>3055</v>
      </c>
    </row>
    <row r="704" spans="1:4" x14ac:dyDescent="0.2">
      <c r="A704" t="s">
        <v>2238</v>
      </c>
      <c r="B704" t="s">
        <v>2170</v>
      </c>
      <c r="C704" t="s">
        <v>491</v>
      </c>
      <c r="D704" t="s">
        <v>1695</v>
      </c>
    </row>
    <row r="705" spans="1:4" x14ac:dyDescent="0.2">
      <c r="A705" t="s">
        <v>3937</v>
      </c>
      <c r="B705" t="s">
        <v>3639</v>
      </c>
      <c r="C705" t="s">
        <v>1037</v>
      </c>
      <c r="D705" t="s">
        <v>3055</v>
      </c>
    </row>
    <row r="706" spans="1:4" x14ac:dyDescent="0.2">
      <c r="A706" t="s">
        <v>2638</v>
      </c>
      <c r="B706" t="s">
        <v>3097</v>
      </c>
      <c r="C706" t="s">
        <v>61</v>
      </c>
      <c r="D706" t="s">
        <v>3055</v>
      </c>
    </row>
    <row r="707" spans="1:4" x14ac:dyDescent="0.2">
      <c r="A707" t="s">
        <v>2389</v>
      </c>
      <c r="B707" t="s">
        <v>263</v>
      </c>
      <c r="C707" t="s">
        <v>300</v>
      </c>
      <c r="D707" t="s">
        <v>2453</v>
      </c>
    </row>
    <row r="708" spans="1:4" x14ac:dyDescent="0.2">
      <c r="A708" t="s">
        <v>3374</v>
      </c>
      <c r="B708" t="s">
        <v>1871</v>
      </c>
      <c r="C708" t="s">
        <v>2989</v>
      </c>
      <c r="D708" t="s">
        <v>2453</v>
      </c>
    </row>
    <row r="709" spans="1:4" x14ac:dyDescent="0.2">
      <c r="A709" t="s">
        <v>2241</v>
      </c>
      <c r="B709" t="s">
        <v>2756</v>
      </c>
      <c r="C709" t="s">
        <v>722</v>
      </c>
      <c r="D709" t="s">
        <v>3085</v>
      </c>
    </row>
    <row r="710" spans="1:4" x14ac:dyDescent="0.2">
      <c r="A710" t="s">
        <v>52</v>
      </c>
      <c r="B710" t="s">
        <v>2074</v>
      </c>
      <c r="C710" t="s">
        <v>775</v>
      </c>
      <c r="D710" t="s">
        <v>3085</v>
      </c>
    </row>
    <row r="711" spans="1:4" x14ac:dyDescent="0.2">
      <c r="A711" t="s">
        <v>2875</v>
      </c>
      <c r="B711" t="s">
        <v>3542</v>
      </c>
      <c r="C711" t="s">
        <v>4049</v>
      </c>
      <c r="D711" t="s">
        <v>3983</v>
      </c>
    </row>
    <row r="712" spans="1:4" x14ac:dyDescent="0.2">
      <c r="A712" t="s">
        <v>2460</v>
      </c>
      <c r="B712" t="s">
        <v>1583</v>
      </c>
      <c r="C712" t="s">
        <v>4144</v>
      </c>
      <c r="D712" t="s">
        <v>3085</v>
      </c>
    </row>
    <row r="713" spans="1:4" x14ac:dyDescent="0.2">
      <c r="A713" t="s">
        <v>4229</v>
      </c>
      <c r="B713" t="s">
        <v>2933</v>
      </c>
      <c r="C713" t="s">
        <v>1278</v>
      </c>
      <c r="D713" t="s">
        <v>3983</v>
      </c>
    </row>
    <row r="714" spans="1:4" x14ac:dyDescent="0.2">
      <c r="A714" t="s">
        <v>3595</v>
      </c>
      <c r="B714" t="s">
        <v>2126</v>
      </c>
      <c r="C714" t="s">
        <v>2710</v>
      </c>
      <c r="D714" t="s">
        <v>3983</v>
      </c>
    </row>
    <row r="715" spans="1:4" x14ac:dyDescent="0.2">
      <c r="A715" t="s">
        <v>4096</v>
      </c>
      <c r="B715" t="s">
        <v>474</v>
      </c>
      <c r="C715" t="s">
        <v>1316</v>
      </c>
      <c r="D715" t="s">
        <v>3085</v>
      </c>
    </row>
    <row r="716" spans="1:4" x14ac:dyDescent="0.2">
      <c r="A716" t="s">
        <v>338</v>
      </c>
      <c r="B716" t="s">
        <v>736</v>
      </c>
      <c r="C716" t="s">
        <v>1195</v>
      </c>
      <c r="D716" t="s">
        <v>3085</v>
      </c>
    </row>
    <row r="717" spans="1:4" x14ac:dyDescent="0.2">
      <c r="A717" t="s">
        <v>3183</v>
      </c>
      <c r="B717" t="s">
        <v>2336</v>
      </c>
      <c r="C717" t="s">
        <v>2162</v>
      </c>
      <c r="D717" t="s">
        <v>3085</v>
      </c>
    </row>
    <row r="718" spans="1:4" x14ac:dyDescent="0.2">
      <c r="A718" t="s">
        <v>2417</v>
      </c>
      <c r="B718" t="s">
        <v>4190</v>
      </c>
      <c r="C718" t="s">
        <v>3473</v>
      </c>
      <c r="D718" t="s">
        <v>3085</v>
      </c>
    </row>
    <row r="719" spans="1:4" x14ac:dyDescent="0.2">
      <c r="A719" t="s">
        <v>4030</v>
      </c>
      <c r="B719" t="s">
        <v>2371</v>
      </c>
      <c r="C719" t="s">
        <v>3070</v>
      </c>
      <c r="D719" t="s">
        <v>3085</v>
      </c>
    </row>
    <row r="720" spans="1:4" x14ac:dyDescent="0.2">
      <c r="A720" t="s">
        <v>2629</v>
      </c>
      <c r="B720" t="s">
        <v>331</v>
      </c>
      <c r="C720" t="s">
        <v>1654</v>
      </c>
      <c r="D720" t="s">
        <v>3085</v>
      </c>
    </row>
    <row r="721" spans="1:4" x14ac:dyDescent="0.2">
      <c r="A721" t="s">
        <v>2317</v>
      </c>
      <c r="B721" t="s">
        <v>1968</v>
      </c>
      <c r="C721" t="s">
        <v>3457</v>
      </c>
      <c r="D721" t="s">
        <v>1910</v>
      </c>
    </row>
    <row r="722" spans="1:4" x14ac:dyDescent="0.2">
      <c r="A722" t="s">
        <v>2209</v>
      </c>
      <c r="B722" t="s">
        <v>387</v>
      </c>
      <c r="C722" t="s">
        <v>207</v>
      </c>
      <c r="D722" t="s">
        <v>1219</v>
      </c>
    </row>
    <row r="723" spans="1:4" x14ac:dyDescent="0.2">
      <c r="A723" t="s">
        <v>1403</v>
      </c>
      <c r="B723" t="s">
        <v>4209</v>
      </c>
      <c r="C723" t="s">
        <v>776</v>
      </c>
      <c r="D723" t="s">
        <v>2513</v>
      </c>
    </row>
    <row r="724" spans="1:4" x14ac:dyDescent="0.2">
      <c r="A724" t="s">
        <v>3302</v>
      </c>
      <c r="B724" t="s">
        <v>2832</v>
      </c>
      <c r="C724" t="s">
        <v>2639</v>
      </c>
      <c r="D724" t="s">
        <v>122</v>
      </c>
    </row>
    <row r="725" spans="1:4" x14ac:dyDescent="0.2">
      <c r="A725" t="s">
        <v>4184</v>
      </c>
      <c r="B725" t="s">
        <v>2549</v>
      </c>
      <c r="C725" t="s">
        <v>3375</v>
      </c>
      <c r="D725" t="s">
        <v>886</v>
      </c>
    </row>
    <row r="726" spans="1:4" x14ac:dyDescent="0.2">
      <c r="A726" t="s">
        <v>21</v>
      </c>
      <c r="B726" t="s">
        <v>4131</v>
      </c>
      <c r="C726" t="s">
        <v>2489</v>
      </c>
      <c r="D726" t="s">
        <v>959</v>
      </c>
    </row>
    <row r="727" spans="1:4" x14ac:dyDescent="0.2">
      <c r="A727" t="s">
        <v>3273</v>
      </c>
      <c r="B727" t="s">
        <v>350</v>
      </c>
      <c r="C727" t="s">
        <v>1526</v>
      </c>
      <c r="D727" t="s">
        <v>3750</v>
      </c>
    </row>
    <row r="728" spans="1:4" x14ac:dyDescent="0.2">
      <c r="A728" t="s">
        <v>2095</v>
      </c>
      <c r="B728" t="s">
        <v>66</v>
      </c>
      <c r="C728" t="s">
        <v>1040</v>
      </c>
      <c r="D728" t="s">
        <v>3307</v>
      </c>
    </row>
    <row r="729" spans="1:4" x14ac:dyDescent="0.2">
      <c r="A729" t="s">
        <v>77</v>
      </c>
      <c r="B729" t="s">
        <v>4188</v>
      </c>
      <c r="C729" t="s">
        <v>357</v>
      </c>
      <c r="D729" t="s">
        <v>3920</v>
      </c>
    </row>
    <row r="730" spans="1:4" x14ac:dyDescent="0.2">
      <c r="A730" t="s">
        <v>1207</v>
      </c>
      <c r="B730" t="s">
        <v>3102</v>
      </c>
      <c r="C730" t="s">
        <v>1431</v>
      </c>
      <c r="D730" t="s">
        <v>1557</v>
      </c>
    </row>
    <row r="731" spans="1:4" x14ac:dyDescent="0.2">
      <c r="A731" t="s">
        <v>1401</v>
      </c>
      <c r="B731" t="s">
        <v>2798</v>
      </c>
      <c r="C731" t="s">
        <v>4182</v>
      </c>
      <c r="D731" t="s">
        <v>937</v>
      </c>
    </row>
    <row r="732" spans="1:4" x14ac:dyDescent="0.2">
      <c r="A732" t="s">
        <v>2424</v>
      </c>
      <c r="B732" t="s">
        <v>246</v>
      </c>
      <c r="C732" t="s">
        <v>2117</v>
      </c>
      <c r="D732" t="s">
        <v>937</v>
      </c>
    </row>
    <row r="733" spans="1:4" x14ac:dyDescent="0.2">
      <c r="A733" t="s">
        <v>1579</v>
      </c>
      <c r="B733" t="s">
        <v>754</v>
      </c>
      <c r="C733" t="s">
        <v>2747</v>
      </c>
      <c r="D733" t="s">
        <v>2408</v>
      </c>
    </row>
    <row r="734" spans="1:4" x14ac:dyDescent="0.2">
      <c r="A734" t="s">
        <v>1255</v>
      </c>
      <c r="B734" t="s">
        <v>565</v>
      </c>
      <c r="C734" t="s">
        <v>1</v>
      </c>
      <c r="D734" t="s">
        <v>40</v>
      </c>
    </row>
    <row r="735" spans="1:4" x14ac:dyDescent="0.2">
      <c r="A735" t="s">
        <v>723</v>
      </c>
      <c r="B735" t="s">
        <v>2857</v>
      </c>
      <c r="C735" t="s">
        <v>1379</v>
      </c>
      <c r="D735" t="s">
        <v>3616</v>
      </c>
    </row>
    <row r="736" spans="1:4" x14ac:dyDescent="0.2">
      <c r="A736" t="s">
        <v>3548</v>
      </c>
      <c r="B736" t="s">
        <v>3704</v>
      </c>
      <c r="C736" t="s">
        <v>2598</v>
      </c>
      <c r="D736" t="s">
        <v>1415</v>
      </c>
    </row>
    <row r="737" spans="1:4" x14ac:dyDescent="0.2">
      <c r="A737" t="s">
        <v>3881</v>
      </c>
      <c r="B737" t="s">
        <v>1561</v>
      </c>
      <c r="C737" t="s">
        <v>4129</v>
      </c>
      <c r="D737" t="s">
        <v>2900</v>
      </c>
    </row>
    <row r="738" spans="1:4" x14ac:dyDescent="0.2">
      <c r="A738" t="s">
        <v>2594</v>
      </c>
      <c r="B738" t="s">
        <v>2128</v>
      </c>
      <c r="C738" t="s">
        <v>3867</v>
      </c>
      <c r="D738" t="s">
        <v>2900</v>
      </c>
    </row>
    <row r="739" spans="1:4" x14ac:dyDescent="0.2">
      <c r="A739" t="s">
        <v>3990</v>
      </c>
      <c r="B739" t="s">
        <v>1839</v>
      </c>
      <c r="C739" t="s">
        <v>337</v>
      </c>
      <c r="D739" t="s">
        <v>1547</v>
      </c>
    </row>
    <row r="740" spans="1:4" x14ac:dyDescent="0.2">
      <c r="A740" t="s">
        <v>1363</v>
      </c>
      <c r="B740" t="s">
        <v>1992</v>
      </c>
      <c r="C740" t="s">
        <v>3326</v>
      </c>
      <c r="D740" t="s">
        <v>1415</v>
      </c>
    </row>
    <row r="741" spans="1:4" x14ac:dyDescent="0.2">
      <c r="A741" t="s">
        <v>1698</v>
      </c>
      <c r="B741" t="s">
        <v>1018</v>
      </c>
      <c r="C741" t="s">
        <v>2475</v>
      </c>
      <c r="D741" t="s">
        <v>1415</v>
      </c>
    </row>
    <row r="742" spans="1:4" x14ac:dyDescent="0.2">
      <c r="A742" t="s">
        <v>1658</v>
      </c>
      <c r="B742" t="s">
        <v>691</v>
      </c>
      <c r="C742" t="s">
        <v>1374</v>
      </c>
      <c r="D742" t="s">
        <v>2900</v>
      </c>
    </row>
    <row r="743" spans="1:4" x14ac:dyDescent="0.2">
      <c r="A743" t="s">
        <v>557</v>
      </c>
      <c r="B743" t="s">
        <v>4019</v>
      </c>
      <c r="C743" t="s">
        <v>4161</v>
      </c>
      <c r="D743" t="s">
        <v>1415</v>
      </c>
    </row>
    <row r="744" spans="1:4" x14ac:dyDescent="0.2">
      <c r="A744" t="s">
        <v>3480</v>
      </c>
      <c r="B744" t="s">
        <v>1419</v>
      </c>
      <c r="C744" t="s">
        <v>4057</v>
      </c>
      <c r="D744" t="s">
        <v>2199</v>
      </c>
    </row>
    <row r="745" spans="1:4" x14ac:dyDescent="0.2">
      <c r="A745" t="s">
        <v>3435</v>
      </c>
      <c r="B745" t="s">
        <v>2307</v>
      </c>
      <c r="C745" t="s">
        <v>3617</v>
      </c>
      <c r="D745" t="s">
        <v>2799</v>
      </c>
    </row>
    <row r="746" spans="1:4" x14ac:dyDescent="0.2">
      <c r="A746" t="s">
        <v>849</v>
      </c>
      <c r="B746" t="s">
        <v>377</v>
      </c>
      <c r="C746" t="s">
        <v>4196</v>
      </c>
      <c r="D746" t="s">
        <v>848</v>
      </c>
    </row>
    <row r="747" spans="1:4" x14ac:dyDescent="0.2">
      <c r="A747" t="s">
        <v>2781</v>
      </c>
      <c r="B747" t="s">
        <v>944</v>
      </c>
      <c r="C747" t="s">
        <v>4076</v>
      </c>
      <c r="D747" t="s">
        <v>231</v>
      </c>
    </row>
    <row r="748" spans="1:4" x14ac:dyDescent="0.2">
      <c r="A748" t="s">
        <v>1510</v>
      </c>
      <c r="B748" t="s">
        <v>291</v>
      </c>
      <c r="C748" t="s">
        <v>2444</v>
      </c>
      <c r="D748" t="s">
        <v>3150</v>
      </c>
    </row>
    <row r="749" spans="1:4" x14ac:dyDescent="0.2">
      <c r="A749" t="s">
        <v>1731</v>
      </c>
      <c r="B749" t="s">
        <v>2411</v>
      </c>
      <c r="C749" t="s">
        <v>1307</v>
      </c>
      <c r="D749" t="s">
        <v>4142</v>
      </c>
    </row>
    <row r="750" spans="1:4" x14ac:dyDescent="0.2">
      <c r="A750" t="s">
        <v>3437</v>
      </c>
      <c r="B750" t="s">
        <v>576</v>
      </c>
      <c r="C750" t="s">
        <v>3479</v>
      </c>
      <c r="D750" t="s">
        <v>2969</v>
      </c>
    </row>
    <row r="751" spans="1:4" x14ac:dyDescent="0.2">
      <c r="A751" t="s">
        <v>1151</v>
      </c>
      <c r="B751" t="s">
        <v>1945</v>
      </c>
      <c r="C751" t="s">
        <v>3703</v>
      </c>
      <c r="D751" t="s">
        <v>228</v>
      </c>
    </row>
    <row r="752" spans="1:4" x14ac:dyDescent="0.2">
      <c r="A752" t="s">
        <v>2035</v>
      </c>
      <c r="B752" t="s">
        <v>3566</v>
      </c>
      <c r="C752" t="s">
        <v>2129</v>
      </c>
      <c r="D752" t="s">
        <v>3739</v>
      </c>
    </row>
    <row r="753" spans="1:4" x14ac:dyDescent="0.2">
      <c r="A753" t="s">
        <v>2758</v>
      </c>
      <c r="B753" t="s">
        <v>3414</v>
      </c>
      <c r="C753" t="s">
        <v>2406</v>
      </c>
      <c r="D753" t="s">
        <v>3690</v>
      </c>
    </row>
    <row r="754" spans="1:4" x14ac:dyDescent="0.2">
      <c r="A754" t="s">
        <v>3849</v>
      </c>
      <c r="B754" t="s">
        <v>3535</v>
      </c>
      <c r="C754" t="s">
        <v>2660</v>
      </c>
      <c r="D754" t="s">
        <v>3422</v>
      </c>
    </row>
    <row r="755" spans="1:4" x14ac:dyDescent="0.2">
      <c r="A755" t="s">
        <v>514</v>
      </c>
      <c r="B755" t="s">
        <v>892</v>
      </c>
      <c r="C755" t="s">
        <v>297</v>
      </c>
      <c r="D755" t="s">
        <v>206</v>
      </c>
    </row>
    <row r="756" spans="1:4" x14ac:dyDescent="0.2">
      <c r="A756" t="s">
        <v>3020</v>
      </c>
      <c r="B756" t="s">
        <v>384</v>
      </c>
      <c r="C756" t="s">
        <v>3378</v>
      </c>
      <c r="D756" t="s">
        <v>1695</v>
      </c>
    </row>
    <row r="757" spans="1:4" x14ac:dyDescent="0.2">
      <c r="A757" t="s">
        <v>1189</v>
      </c>
      <c r="B757" t="s">
        <v>3552</v>
      </c>
      <c r="C757" t="s">
        <v>3416</v>
      </c>
      <c r="D757" t="s">
        <v>3055</v>
      </c>
    </row>
    <row r="758" spans="1:4" x14ac:dyDescent="0.2">
      <c r="A758" t="s">
        <v>868</v>
      </c>
      <c r="B758" t="s">
        <v>1668</v>
      </c>
      <c r="C758" t="s">
        <v>1673</v>
      </c>
      <c r="D758" t="s">
        <v>3055</v>
      </c>
    </row>
    <row r="759" spans="1:4" x14ac:dyDescent="0.2">
      <c r="A759" t="s">
        <v>3927</v>
      </c>
      <c r="B759" t="s">
        <v>1671</v>
      </c>
      <c r="C759" t="s">
        <v>1680</v>
      </c>
      <c r="D759" t="s">
        <v>3055</v>
      </c>
    </row>
    <row r="760" spans="1:4" x14ac:dyDescent="0.2">
      <c r="A760" t="s">
        <v>823</v>
      </c>
      <c r="B760" t="s">
        <v>467</v>
      </c>
      <c r="C760" t="s">
        <v>2714</v>
      </c>
      <c r="D760" t="s">
        <v>3055</v>
      </c>
    </row>
    <row r="761" spans="1:4" x14ac:dyDescent="0.2">
      <c r="A761" t="s">
        <v>1855</v>
      </c>
      <c r="B761" t="s">
        <v>1657</v>
      </c>
      <c r="C761" t="s">
        <v>4117</v>
      </c>
      <c r="D761" t="s">
        <v>1695</v>
      </c>
    </row>
    <row r="762" spans="1:4" x14ac:dyDescent="0.2">
      <c r="A762" t="s">
        <v>92</v>
      </c>
      <c r="B762" t="s">
        <v>3985</v>
      </c>
      <c r="C762" t="s">
        <v>491</v>
      </c>
      <c r="D762" t="s">
        <v>1695</v>
      </c>
    </row>
    <row r="763" spans="1:4" x14ac:dyDescent="0.2">
      <c r="A763" t="s">
        <v>1881</v>
      </c>
      <c r="B763" t="s">
        <v>221</v>
      </c>
      <c r="C763" t="s">
        <v>4062</v>
      </c>
      <c r="D763" t="s">
        <v>1695</v>
      </c>
    </row>
    <row r="764" spans="1:4" x14ac:dyDescent="0.2">
      <c r="A764" t="s">
        <v>809</v>
      </c>
      <c r="B764" t="s">
        <v>4150</v>
      </c>
      <c r="C764" t="s">
        <v>1778</v>
      </c>
      <c r="D764" t="s">
        <v>1695</v>
      </c>
    </row>
    <row r="765" spans="1:4" x14ac:dyDescent="0.2">
      <c r="A765" t="s">
        <v>1965</v>
      </c>
      <c r="B765" t="s">
        <v>2631</v>
      </c>
      <c r="C765" t="s">
        <v>300</v>
      </c>
      <c r="D765" t="s">
        <v>2453</v>
      </c>
    </row>
    <row r="766" spans="1:4" x14ac:dyDescent="0.2">
      <c r="A766" t="s">
        <v>2975</v>
      </c>
      <c r="B766" t="s">
        <v>7</v>
      </c>
      <c r="C766" t="s">
        <v>2989</v>
      </c>
      <c r="D766" t="s">
        <v>2453</v>
      </c>
    </row>
    <row r="767" spans="1:4" x14ac:dyDescent="0.2">
      <c r="A767" t="s">
        <v>2826</v>
      </c>
      <c r="B767" t="s">
        <v>817</v>
      </c>
      <c r="C767" t="s">
        <v>938</v>
      </c>
      <c r="D767" t="s">
        <v>3085</v>
      </c>
    </row>
    <row r="768" spans="1:4" x14ac:dyDescent="0.2">
      <c r="A768" t="s">
        <v>2272</v>
      </c>
      <c r="B768" t="s">
        <v>1546</v>
      </c>
      <c r="C768" t="s">
        <v>2718</v>
      </c>
      <c r="D768" t="s">
        <v>3085</v>
      </c>
    </row>
    <row r="769" spans="1:4" x14ac:dyDescent="0.2">
      <c r="A769" t="s">
        <v>2158</v>
      </c>
      <c r="B769" t="s">
        <v>1486</v>
      </c>
      <c r="C769" t="s">
        <v>2053</v>
      </c>
      <c r="D769" t="s">
        <v>3085</v>
      </c>
    </row>
    <row r="770" spans="1:4" x14ac:dyDescent="0.2">
      <c r="A770" t="s">
        <v>3156</v>
      </c>
      <c r="B770" t="s">
        <v>279</v>
      </c>
      <c r="C770" t="s">
        <v>3304</v>
      </c>
      <c r="D770" t="s">
        <v>2782</v>
      </c>
    </row>
    <row r="771" spans="1:4" x14ac:dyDescent="0.2">
      <c r="A771" t="s">
        <v>2636</v>
      </c>
      <c r="B771" t="s">
        <v>3546</v>
      </c>
      <c r="C771" t="s">
        <v>1790</v>
      </c>
      <c r="D771" t="s">
        <v>3085</v>
      </c>
    </row>
    <row r="772" spans="1:4" x14ac:dyDescent="0.2">
      <c r="A772" t="s">
        <v>437</v>
      </c>
      <c r="B772" t="s">
        <v>172</v>
      </c>
      <c r="C772" t="s">
        <v>1320</v>
      </c>
      <c r="D772" t="s">
        <v>3983</v>
      </c>
    </row>
    <row r="773" spans="1:4" x14ac:dyDescent="0.2">
      <c r="A773" t="s">
        <v>1846</v>
      </c>
      <c r="B773" t="s">
        <v>333</v>
      </c>
      <c r="C773" t="s">
        <v>929</v>
      </c>
      <c r="D773" t="s">
        <v>3085</v>
      </c>
    </row>
    <row r="774" spans="1:4" x14ac:dyDescent="0.2">
      <c r="A774" t="s">
        <v>586</v>
      </c>
      <c r="B774" t="s">
        <v>2285</v>
      </c>
      <c r="C774" t="s">
        <v>3394</v>
      </c>
      <c r="D774" t="s">
        <v>3085</v>
      </c>
    </row>
    <row r="775" spans="1:4" x14ac:dyDescent="0.2">
      <c r="A775" t="s">
        <v>3530</v>
      </c>
      <c r="B775" t="s">
        <v>2094</v>
      </c>
      <c r="C775" t="s">
        <v>1990</v>
      </c>
      <c r="D775" t="s">
        <v>3085</v>
      </c>
    </row>
    <row r="776" spans="1:4" x14ac:dyDescent="0.2">
      <c r="A776" t="s">
        <v>161</v>
      </c>
      <c r="B776" t="s">
        <v>193</v>
      </c>
      <c r="C776" t="s">
        <v>465</v>
      </c>
      <c r="D776" t="s">
        <v>3085</v>
      </c>
    </row>
    <row r="777" spans="1:4" x14ac:dyDescent="0.2">
      <c r="A777" t="s">
        <v>2602</v>
      </c>
      <c r="B777" t="s">
        <v>329</v>
      </c>
      <c r="C777" t="s">
        <v>3475</v>
      </c>
      <c r="D777" t="s">
        <v>3085</v>
      </c>
    </row>
    <row r="778" spans="1:4" x14ac:dyDescent="0.2">
      <c r="A778" t="s">
        <v>1534</v>
      </c>
      <c r="B778" t="s">
        <v>3248</v>
      </c>
      <c r="C778" t="s">
        <v>2744</v>
      </c>
      <c r="D778" t="s">
        <v>3939</v>
      </c>
    </row>
    <row r="779" spans="1:4" x14ac:dyDescent="0.2">
      <c r="A779" t="s">
        <v>105</v>
      </c>
      <c r="B779" t="s">
        <v>931</v>
      </c>
      <c r="C779" t="s">
        <v>3457</v>
      </c>
      <c r="D779" t="s">
        <v>1910</v>
      </c>
    </row>
    <row r="780" spans="1:4" x14ac:dyDescent="0.2">
      <c r="A780" t="s">
        <v>3737</v>
      </c>
      <c r="B780" t="s">
        <v>792</v>
      </c>
      <c r="C780" t="s">
        <v>1235</v>
      </c>
      <c r="D780" t="s">
        <v>449</v>
      </c>
    </row>
    <row r="781" spans="1:4" x14ac:dyDescent="0.2">
      <c r="A781" t="s">
        <v>1918</v>
      </c>
      <c r="B781" t="s">
        <v>1376</v>
      </c>
      <c r="C781" t="s">
        <v>225</v>
      </c>
      <c r="D781" t="s">
        <v>122</v>
      </c>
    </row>
    <row r="782" spans="1:4" x14ac:dyDescent="0.2">
      <c r="A782" t="s">
        <v>2108</v>
      </c>
      <c r="B782" t="s">
        <v>2746</v>
      </c>
      <c r="C782" t="s">
        <v>1031</v>
      </c>
      <c r="D782" t="s">
        <v>959</v>
      </c>
    </row>
    <row r="783" spans="1:4" x14ac:dyDescent="0.2">
      <c r="A783" t="s">
        <v>3207</v>
      </c>
      <c r="B783" t="s">
        <v>1723</v>
      </c>
      <c r="C783" t="s">
        <v>2996</v>
      </c>
      <c r="D783" t="s">
        <v>1192</v>
      </c>
    </row>
    <row r="784" spans="1:4" x14ac:dyDescent="0.2">
      <c r="A784" t="s">
        <v>3938</v>
      </c>
      <c r="B784" t="s">
        <v>2867</v>
      </c>
      <c r="C784" t="s">
        <v>3092</v>
      </c>
      <c r="D784" t="s">
        <v>3933</v>
      </c>
    </row>
    <row r="785" spans="1:4" x14ac:dyDescent="0.2">
      <c r="A785" t="s">
        <v>1181</v>
      </c>
      <c r="B785" t="s">
        <v>3197</v>
      </c>
      <c r="C785" t="s">
        <v>2254</v>
      </c>
      <c r="D785" t="s">
        <v>3933</v>
      </c>
    </row>
    <row r="786" spans="1:4" x14ac:dyDescent="0.2">
      <c r="A786" t="s">
        <v>2382</v>
      </c>
      <c r="B786" t="s">
        <v>2250</v>
      </c>
      <c r="C786" t="s">
        <v>551</v>
      </c>
      <c r="D786" t="s">
        <v>3920</v>
      </c>
    </row>
    <row r="787" spans="1:4" x14ac:dyDescent="0.2">
      <c r="A787" t="s">
        <v>2983</v>
      </c>
      <c r="B787" t="s">
        <v>685</v>
      </c>
      <c r="C787" t="s">
        <v>2992</v>
      </c>
      <c r="D787" t="s">
        <v>4175</v>
      </c>
    </row>
    <row r="788" spans="1:4" x14ac:dyDescent="0.2">
      <c r="A788" t="s">
        <v>2127</v>
      </c>
      <c r="B788" t="s">
        <v>419</v>
      </c>
      <c r="C788" t="s">
        <v>2948</v>
      </c>
      <c r="D788" t="s">
        <v>2408</v>
      </c>
    </row>
    <row r="789" spans="1:4" x14ac:dyDescent="0.2">
      <c r="A789" t="s">
        <v>1661</v>
      </c>
      <c r="B789" t="s">
        <v>3606</v>
      </c>
      <c r="C789" t="s">
        <v>4211</v>
      </c>
      <c r="D789" t="s">
        <v>937</v>
      </c>
    </row>
    <row r="790" spans="1:4" x14ac:dyDescent="0.2">
      <c r="A790" t="s">
        <v>47</v>
      </c>
      <c r="B790" t="s">
        <v>1266</v>
      </c>
      <c r="C790" t="s">
        <v>2626</v>
      </c>
      <c r="D790" t="s">
        <v>937</v>
      </c>
    </row>
    <row r="791" spans="1:4" x14ac:dyDescent="0.2">
      <c r="A791" t="s">
        <v>346</v>
      </c>
      <c r="B791" t="s">
        <v>373</v>
      </c>
      <c r="C791" t="s">
        <v>402</v>
      </c>
      <c r="D791" t="s">
        <v>4092</v>
      </c>
    </row>
    <row r="792" spans="1:4" x14ac:dyDescent="0.2">
      <c r="A792" t="s">
        <v>139</v>
      </c>
      <c r="B792" t="s">
        <v>186</v>
      </c>
      <c r="C792" t="s">
        <v>1674</v>
      </c>
      <c r="D792" t="s">
        <v>1862</v>
      </c>
    </row>
    <row r="793" spans="1:4" x14ac:dyDescent="0.2">
      <c r="A793" t="s">
        <v>380</v>
      </c>
      <c r="B793" t="s">
        <v>342</v>
      </c>
      <c r="C793" t="s">
        <v>2889</v>
      </c>
      <c r="D793" t="s">
        <v>2900</v>
      </c>
    </row>
    <row r="794" spans="1:4" x14ac:dyDescent="0.2">
      <c r="A794" t="s">
        <v>1125</v>
      </c>
      <c r="B794" t="s">
        <v>175</v>
      </c>
      <c r="C794" t="s">
        <v>4129</v>
      </c>
      <c r="D794" t="s">
        <v>2900</v>
      </c>
    </row>
    <row r="795" spans="1:4" x14ac:dyDescent="0.2">
      <c r="A795" t="s">
        <v>3167</v>
      </c>
      <c r="B795" t="s">
        <v>4125</v>
      </c>
      <c r="C795" t="s">
        <v>3867</v>
      </c>
      <c r="D795" t="s">
        <v>2900</v>
      </c>
    </row>
    <row r="796" spans="1:4" x14ac:dyDescent="0.2">
      <c r="A796" t="s">
        <v>3266</v>
      </c>
      <c r="B796" t="s">
        <v>2941</v>
      </c>
      <c r="C796" t="s">
        <v>1608</v>
      </c>
      <c r="D796" t="s">
        <v>3502</v>
      </c>
    </row>
    <row r="797" spans="1:4" x14ac:dyDescent="0.2">
      <c r="A797" t="s">
        <v>1848</v>
      </c>
      <c r="B797" t="s">
        <v>1935</v>
      </c>
      <c r="C797" t="s">
        <v>213</v>
      </c>
      <c r="D797" t="s">
        <v>1547</v>
      </c>
    </row>
    <row r="798" spans="1:4" x14ac:dyDescent="0.2">
      <c r="A798" t="s">
        <v>1805</v>
      </c>
      <c r="B798" t="s">
        <v>1366</v>
      </c>
      <c r="C798" t="s">
        <v>1465</v>
      </c>
      <c r="D798" t="s">
        <v>1415</v>
      </c>
    </row>
    <row r="799" spans="1:4" x14ac:dyDescent="0.2">
      <c r="A799" t="s">
        <v>1961</v>
      </c>
      <c r="B799" t="s">
        <v>1064</v>
      </c>
      <c r="C799" t="s">
        <v>1374</v>
      </c>
      <c r="D799" t="s">
        <v>2900</v>
      </c>
    </row>
    <row r="800" spans="1:4" x14ac:dyDescent="0.2">
      <c r="A800" t="s">
        <v>3773</v>
      </c>
      <c r="B800" t="s">
        <v>1760</v>
      </c>
      <c r="C800" t="s">
        <v>3359</v>
      </c>
      <c r="D800" t="s">
        <v>3502</v>
      </c>
    </row>
    <row r="801" spans="1:4" x14ac:dyDescent="0.2">
      <c r="A801" t="s">
        <v>106</v>
      </c>
      <c r="B801" t="s">
        <v>2429</v>
      </c>
      <c r="C801" t="s">
        <v>262</v>
      </c>
      <c r="D801" t="s">
        <v>1088</v>
      </c>
    </row>
    <row r="802" spans="1:4" x14ac:dyDescent="0.2">
      <c r="A802" t="s">
        <v>3856</v>
      </c>
      <c r="B802" t="s">
        <v>2959</v>
      </c>
      <c r="C802" t="s">
        <v>3012</v>
      </c>
      <c r="D802" t="s">
        <v>4006</v>
      </c>
    </row>
    <row r="803" spans="1:4" x14ac:dyDescent="0.2">
      <c r="A803" t="s">
        <v>285</v>
      </c>
      <c r="B803" t="s">
        <v>1894</v>
      </c>
      <c r="C803" t="s">
        <v>1751</v>
      </c>
      <c r="D803" t="s">
        <v>848</v>
      </c>
    </row>
    <row r="804" spans="1:4" x14ac:dyDescent="0.2">
      <c r="A804" t="s">
        <v>726</v>
      </c>
      <c r="B804" t="s">
        <v>3941</v>
      </c>
      <c r="C804" t="s">
        <v>1842</v>
      </c>
      <c r="D804" t="s">
        <v>231</v>
      </c>
    </row>
    <row r="805" spans="1:4" x14ac:dyDescent="0.2">
      <c r="A805" t="s">
        <v>1597</v>
      </c>
      <c r="B805" t="s">
        <v>3100</v>
      </c>
      <c r="C805" t="s">
        <v>2230</v>
      </c>
      <c r="D805" t="s">
        <v>3690</v>
      </c>
    </row>
    <row r="806" spans="1:4" x14ac:dyDescent="0.2">
      <c r="A806" t="s">
        <v>981</v>
      </c>
      <c r="B806" t="s">
        <v>3489</v>
      </c>
      <c r="C806" t="s">
        <v>2104</v>
      </c>
      <c r="D806" t="s">
        <v>91</v>
      </c>
    </row>
    <row r="807" spans="1:4" x14ac:dyDescent="0.2">
      <c r="A807" t="s">
        <v>3729</v>
      </c>
      <c r="B807" t="s">
        <v>4198</v>
      </c>
      <c r="C807" t="s">
        <v>2050</v>
      </c>
      <c r="D807" t="s">
        <v>1655</v>
      </c>
    </row>
    <row r="808" spans="1:4" x14ac:dyDescent="0.2">
      <c r="A808" t="s">
        <v>2463</v>
      </c>
      <c r="B808" t="s">
        <v>3667</v>
      </c>
      <c r="C808" t="s">
        <v>191</v>
      </c>
      <c r="D808" t="s">
        <v>3690</v>
      </c>
    </row>
    <row r="809" spans="1:4" x14ac:dyDescent="0.2">
      <c r="A809" t="s">
        <v>1324</v>
      </c>
      <c r="B809" t="s">
        <v>125</v>
      </c>
      <c r="C809" t="s">
        <v>4039</v>
      </c>
      <c r="D809" t="s">
        <v>3739</v>
      </c>
    </row>
    <row r="810" spans="1:4" x14ac:dyDescent="0.2">
      <c r="A810" t="s">
        <v>543</v>
      </c>
      <c r="B810" t="s">
        <v>2468</v>
      </c>
      <c r="C810" t="s">
        <v>3813</v>
      </c>
      <c r="D810" t="s">
        <v>2969</v>
      </c>
    </row>
    <row r="811" spans="1:4" x14ac:dyDescent="0.2">
      <c r="A811" t="s">
        <v>2154</v>
      </c>
      <c r="B811" t="s">
        <v>442</v>
      </c>
      <c r="C811" t="s">
        <v>3127</v>
      </c>
      <c r="D811" t="s">
        <v>3422</v>
      </c>
    </row>
    <row r="812" spans="1:4" x14ac:dyDescent="0.2">
      <c r="A812" t="s">
        <v>371</v>
      </c>
      <c r="B812" t="s">
        <v>3518</v>
      </c>
      <c r="C812" t="s">
        <v>3957</v>
      </c>
      <c r="D812" t="s">
        <v>3690</v>
      </c>
    </row>
    <row r="813" spans="1:4" x14ac:dyDescent="0.2">
      <c r="A813" t="s">
        <v>1548</v>
      </c>
      <c r="B813" t="s">
        <v>1444</v>
      </c>
      <c r="C813" t="s">
        <v>2140</v>
      </c>
      <c r="D813" t="s">
        <v>3055</v>
      </c>
    </row>
    <row r="814" spans="1:4" x14ac:dyDescent="0.2">
      <c r="A814" t="s">
        <v>17</v>
      </c>
      <c r="B814" t="s">
        <v>630</v>
      </c>
      <c r="C814" t="s">
        <v>3923</v>
      </c>
      <c r="D814" t="s">
        <v>3055</v>
      </c>
    </row>
    <row r="815" spans="1:4" x14ac:dyDescent="0.2">
      <c r="A815" t="s">
        <v>2324</v>
      </c>
      <c r="B815" t="s">
        <v>2316</v>
      </c>
      <c r="C815" t="s">
        <v>1921</v>
      </c>
      <c r="D815" t="s">
        <v>3055</v>
      </c>
    </row>
    <row r="816" spans="1:4" x14ac:dyDescent="0.2">
      <c r="A816" t="s">
        <v>1434</v>
      </c>
      <c r="B816" t="s">
        <v>2863</v>
      </c>
      <c r="C816" t="s">
        <v>708</v>
      </c>
      <c r="D816" t="s">
        <v>1695</v>
      </c>
    </row>
    <row r="817" spans="1:4" x14ac:dyDescent="0.2">
      <c r="A817" t="s">
        <v>1204</v>
      </c>
      <c r="B817" t="s">
        <v>2742</v>
      </c>
      <c r="C817" t="s">
        <v>2668</v>
      </c>
      <c r="D817" t="s">
        <v>3055</v>
      </c>
    </row>
    <row r="818" spans="1:4" x14ac:dyDescent="0.2">
      <c r="A818" t="s">
        <v>4221</v>
      </c>
      <c r="B818" t="s">
        <v>3962</v>
      </c>
      <c r="C818" t="s">
        <v>3084</v>
      </c>
      <c r="D818" t="s">
        <v>3055</v>
      </c>
    </row>
    <row r="819" spans="1:4" x14ac:dyDescent="0.2">
      <c r="A819" t="s">
        <v>1323</v>
      </c>
      <c r="B819" t="s">
        <v>1237</v>
      </c>
      <c r="C819" t="s">
        <v>1801</v>
      </c>
      <c r="D819" t="s">
        <v>3055</v>
      </c>
    </row>
    <row r="820" spans="1:4" x14ac:dyDescent="0.2">
      <c r="A820" t="s">
        <v>4020</v>
      </c>
      <c r="B820" t="s">
        <v>103</v>
      </c>
      <c r="C820" t="s">
        <v>1405</v>
      </c>
      <c r="D820" t="s">
        <v>3055</v>
      </c>
    </row>
    <row r="821" spans="1:4" x14ac:dyDescent="0.2">
      <c r="A821" t="s">
        <v>3334</v>
      </c>
      <c r="B821" t="s">
        <v>197</v>
      </c>
      <c r="C821" t="s">
        <v>1589</v>
      </c>
      <c r="D821" t="s">
        <v>3055</v>
      </c>
    </row>
    <row r="822" spans="1:4" x14ac:dyDescent="0.2">
      <c r="A822" t="s">
        <v>3994</v>
      </c>
      <c r="B822" t="s">
        <v>2944</v>
      </c>
      <c r="C822" t="s">
        <v>2380</v>
      </c>
      <c r="D822" t="s">
        <v>3055</v>
      </c>
    </row>
    <row r="823" spans="1:4" x14ac:dyDescent="0.2">
      <c r="A823" t="s">
        <v>3345</v>
      </c>
      <c r="B823" t="s">
        <v>199</v>
      </c>
      <c r="C823" t="s">
        <v>3017</v>
      </c>
      <c r="D823" t="s">
        <v>2453</v>
      </c>
    </row>
    <row r="824" spans="1:4" x14ac:dyDescent="0.2">
      <c r="A824" t="s">
        <v>3406</v>
      </c>
      <c r="B824" t="s">
        <v>2699</v>
      </c>
      <c r="C824" t="s">
        <v>3741</v>
      </c>
      <c r="D824" t="s">
        <v>3939</v>
      </c>
    </row>
    <row r="825" spans="1:4" x14ac:dyDescent="0.2">
      <c r="A825" t="s">
        <v>528</v>
      </c>
      <c r="B825" t="s">
        <v>2651</v>
      </c>
      <c r="C825" t="s">
        <v>405</v>
      </c>
      <c r="D825" t="s">
        <v>3085</v>
      </c>
    </row>
    <row r="826" spans="1:4" x14ac:dyDescent="0.2">
      <c r="A826" t="s">
        <v>3429</v>
      </c>
      <c r="B826" t="s">
        <v>1441</v>
      </c>
      <c r="C826" t="s">
        <v>2517</v>
      </c>
      <c r="D826" t="s">
        <v>3085</v>
      </c>
    </row>
    <row r="827" spans="1:4" x14ac:dyDescent="0.2">
      <c r="A827" t="s">
        <v>3069</v>
      </c>
      <c r="B827" t="s">
        <v>2390</v>
      </c>
      <c r="C827" t="s">
        <v>1173</v>
      </c>
      <c r="D827" t="s">
        <v>3939</v>
      </c>
    </row>
    <row r="828" spans="1:4" x14ac:dyDescent="0.2">
      <c r="A828" t="s">
        <v>2191</v>
      </c>
      <c r="B828" t="s">
        <v>3754</v>
      </c>
      <c r="C828" t="s">
        <v>1474</v>
      </c>
      <c r="D828" t="s">
        <v>3085</v>
      </c>
    </row>
    <row r="829" spans="1:4" x14ac:dyDescent="0.2">
      <c r="A829" t="s">
        <v>2896</v>
      </c>
      <c r="B829" t="s">
        <v>2535</v>
      </c>
      <c r="C829" t="s">
        <v>2803</v>
      </c>
      <c r="D829" t="s">
        <v>3983</v>
      </c>
    </row>
    <row r="830" spans="1:4" x14ac:dyDescent="0.2">
      <c r="A830" t="s">
        <v>953</v>
      </c>
      <c r="B830" t="s">
        <v>4122</v>
      </c>
      <c r="C830" t="s">
        <v>140</v>
      </c>
      <c r="D830" t="s">
        <v>1377</v>
      </c>
    </row>
    <row r="831" spans="1:4" x14ac:dyDescent="0.2">
      <c r="A831" t="s">
        <v>745</v>
      </c>
      <c r="B831" t="s">
        <v>3120</v>
      </c>
      <c r="C831" t="s">
        <v>2704</v>
      </c>
      <c r="D831" t="s">
        <v>3085</v>
      </c>
    </row>
    <row r="832" spans="1:4" x14ac:dyDescent="0.2">
      <c r="A832" t="s">
        <v>552</v>
      </c>
      <c r="B832" t="s">
        <v>3222</v>
      </c>
      <c r="C832" t="s">
        <v>1193</v>
      </c>
      <c r="D832" t="s">
        <v>3085</v>
      </c>
    </row>
    <row r="833" spans="1:4" x14ac:dyDescent="0.2">
      <c r="A833" t="s">
        <v>3057</v>
      </c>
      <c r="B833" t="s">
        <v>1147</v>
      </c>
      <c r="C833" t="s">
        <v>212</v>
      </c>
      <c r="D833" t="s">
        <v>3085</v>
      </c>
    </row>
    <row r="834" spans="1:4" x14ac:dyDescent="0.2">
      <c r="A834" t="s">
        <v>407</v>
      </c>
      <c r="B834" t="s">
        <v>3917</v>
      </c>
      <c r="C834" t="s">
        <v>3981</v>
      </c>
      <c r="D834" t="s">
        <v>3085</v>
      </c>
    </row>
    <row r="835" spans="1:4" x14ac:dyDescent="0.2">
      <c r="A835" t="s">
        <v>3878</v>
      </c>
      <c r="B835" t="s">
        <v>1249</v>
      </c>
      <c r="C835" t="s">
        <v>1592</v>
      </c>
      <c r="D835" t="s">
        <v>3085</v>
      </c>
    </row>
    <row r="836" spans="1:4" x14ac:dyDescent="0.2">
      <c r="A836" t="s">
        <v>996</v>
      </c>
      <c r="B836" t="s">
        <v>3405</v>
      </c>
      <c r="C836" t="s">
        <v>503</v>
      </c>
      <c r="D836" t="s">
        <v>3085</v>
      </c>
    </row>
    <row r="837" spans="1:4" x14ac:dyDescent="0.2">
      <c r="A837" t="s">
        <v>1342</v>
      </c>
      <c r="B837" t="s">
        <v>271</v>
      </c>
      <c r="C837" t="s">
        <v>1380</v>
      </c>
      <c r="D837" t="s">
        <v>3152</v>
      </c>
    </row>
    <row r="838" spans="1:4" x14ac:dyDescent="0.2">
      <c r="A838" t="s">
        <v>555</v>
      </c>
      <c r="B838" t="s">
        <v>1634</v>
      </c>
      <c r="C838" t="s">
        <v>4200</v>
      </c>
      <c r="D838" t="s">
        <v>584</v>
      </c>
    </row>
    <row r="839" spans="1:4" x14ac:dyDescent="0.2">
      <c r="A839" t="s">
        <v>4127</v>
      </c>
      <c r="B839" t="s">
        <v>2701</v>
      </c>
      <c r="C839" t="s">
        <v>645</v>
      </c>
      <c r="D839" t="s">
        <v>584</v>
      </c>
    </row>
    <row r="840" spans="1:4" x14ac:dyDescent="0.2">
      <c r="A840" t="s">
        <v>2079</v>
      </c>
      <c r="B840" t="s">
        <v>2616</v>
      </c>
      <c r="C840" t="s">
        <v>486</v>
      </c>
      <c r="D840" t="s">
        <v>348</v>
      </c>
    </row>
    <row r="841" spans="1:4" x14ac:dyDescent="0.2">
      <c r="A841" t="s">
        <v>2147</v>
      </c>
      <c r="B841" t="s">
        <v>462</v>
      </c>
      <c r="C841" t="s">
        <v>1357</v>
      </c>
      <c r="D841" t="s">
        <v>584</v>
      </c>
    </row>
    <row r="842" spans="1:4" x14ac:dyDescent="0.2">
      <c r="A842" t="s">
        <v>1105</v>
      </c>
      <c r="B842" t="s">
        <v>1362</v>
      </c>
      <c r="C842" t="s">
        <v>1930</v>
      </c>
      <c r="D842" t="s">
        <v>1418</v>
      </c>
    </row>
    <row r="843" spans="1:4" x14ac:dyDescent="0.2">
      <c r="A843" t="s">
        <v>2757</v>
      </c>
      <c r="B843" t="s">
        <v>2099</v>
      </c>
      <c r="C843" t="s">
        <v>3343</v>
      </c>
      <c r="D843" t="s">
        <v>1418</v>
      </c>
    </row>
    <row r="844" spans="1:4" x14ac:dyDescent="0.2">
      <c r="A844" t="s">
        <v>1455</v>
      </c>
      <c r="B844" t="s">
        <v>3485</v>
      </c>
      <c r="C844" t="s">
        <v>1098</v>
      </c>
      <c r="D844" t="s">
        <v>1418</v>
      </c>
    </row>
    <row r="845" spans="1:4" x14ac:dyDescent="0.2">
      <c r="A845" t="s">
        <v>2986</v>
      </c>
      <c r="B845" t="s">
        <v>2137</v>
      </c>
      <c r="C845" t="s">
        <v>2496</v>
      </c>
      <c r="D845" t="s">
        <v>2628</v>
      </c>
    </row>
    <row r="846" spans="1:4" x14ac:dyDescent="0.2">
      <c r="A846" t="s">
        <v>1885</v>
      </c>
      <c r="B846" t="s">
        <v>3464</v>
      </c>
      <c r="C846" t="s">
        <v>3113</v>
      </c>
      <c r="D846" t="s">
        <v>753</v>
      </c>
    </row>
    <row r="847" spans="1:4" x14ac:dyDescent="0.2">
      <c r="A847" t="s">
        <v>484</v>
      </c>
      <c r="B847" t="s">
        <v>2173</v>
      </c>
      <c r="C847" t="s">
        <v>233</v>
      </c>
      <c r="D847" t="s">
        <v>3782</v>
      </c>
    </row>
    <row r="848" spans="1:4" x14ac:dyDescent="0.2">
      <c r="A848" t="s">
        <v>1743</v>
      </c>
      <c r="B848" t="s">
        <v>3810</v>
      </c>
      <c r="C848" t="s">
        <v>417</v>
      </c>
      <c r="D848" t="s">
        <v>2509</v>
      </c>
    </row>
    <row r="849" spans="1:4" x14ac:dyDescent="0.2">
      <c r="A849" t="s">
        <v>935</v>
      </c>
      <c r="B849" t="s">
        <v>1929</v>
      </c>
      <c r="C849" t="s">
        <v>1337</v>
      </c>
      <c r="D849" t="s">
        <v>1690</v>
      </c>
    </row>
    <row r="850" spans="1:4" x14ac:dyDescent="0.2">
      <c r="A850" t="s">
        <v>3756</v>
      </c>
      <c r="B850" t="s">
        <v>1489</v>
      </c>
      <c r="C850" t="s">
        <v>2849</v>
      </c>
      <c r="D850" t="s">
        <v>2888</v>
      </c>
    </row>
    <row r="851" spans="1:4" x14ac:dyDescent="0.2">
      <c r="A851" t="s">
        <v>2877</v>
      </c>
      <c r="B851" t="s">
        <v>1023</v>
      </c>
      <c r="C851" t="s">
        <v>888</v>
      </c>
      <c r="D851" t="s">
        <v>913</v>
      </c>
    </row>
    <row r="852" spans="1:4" x14ac:dyDescent="0.2">
      <c r="A852" t="s">
        <v>919</v>
      </c>
      <c r="B852" t="s">
        <v>3204</v>
      </c>
      <c r="C852" t="s">
        <v>3882</v>
      </c>
      <c r="D852" t="s">
        <v>2935</v>
      </c>
    </row>
    <row r="853" spans="1:4" x14ac:dyDescent="0.2">
      <c r="A853" t="s">
        <v>1283</v>
      </c>
      <c r="B853" t="s">
        <v>3731</v>
      </c>
      <c r="C853" t="s">
        <v>57</v>
      </c>
      <c r="D853" t="s">
        <v>3041</v>
      </c>
    </row>
    <row r="854" spans="1:4" x14ac:dyDescent="0.2">
      <c r="A854" t="s">
        <v>2723</v>
      </c>
      <c r="B854" t="s">
        <v>2973</v>
      </c>
      <c r="C854" t="s">
        <v>3949</v>
      </c>
      <c r="D854" t="s">
        <v>2671</v>
      </c>
    </row>
    <row r="855" spans="1:4" x14ac:dyDescent="0.2">
      <c r="A855" t="s">
        <v>1295</v>
      </c>
      <c r="B855" t="s">
        <v>1378</v>
      </c>
      <c r="C855" t="s">
        <v>2819</v>
      </c>
      <c r="D855" t="s">
        <v>3325</v>
      </c>
    </row>
    <row r="856" spans="1:4" x14ac:dyDescent="0.2">
      <c r="A856" t="s">
        <v>145</v>
      </c>
      <c r="B856" t="s">
        <v>376</v>
      </c>
      <c r="C856" t="s">
        <v>3658</v>
      </c>
      <c r="D856" t="s">
        <v>2671</v>
      </c>
    </row>
    <row r="857" spans="1:4" x14ac:dyDescent="0.2">
      <c r="A857" t="s">
        <v>1975</v>
      </c>
      <c r="B857" t="s">
        <v>4022</v>
      </c>
      <c r="C857" t="s">
        <v>2819</v>
      </c>
      <c r="D857" t="s">
        <v>3325</v>
      </c>
    </row>
    <row r="858" spans="1:4" x14ac:dyDescent="0.2">
      <c r="A858" t="s">
        <v>3537</v>
      </c>
      <c r="B858" t="s">
        <v>2823</v>
      </c>
      <c r="C858" t="s">
        <v>3352</v>
      </c>
      <c r="D858" t="s">
        <v>2671</v>
      </c>
    </row>
    <row r="859" spans="1:4" x14ac:dyDescent="0.2">
      <c r="A859" t="s">
        <v>2341</v>
      </c>
      <c r="B859" t="s">
        <v>1895</v>
      </c>
      <c r="C859" t="s">
        <v>1318</v>
      </c>
      <c r="D859" t="s">
        <v>3325</v>
      </c>
    </row>
    <row r="860" spans="1:4" x14ac:dyDescent="0.2">
      <c r="A860" t="s">
        <v>1162</v>
      </c>
      <c r="B860" t="s">
        <v>3611</v>
      </c>
      <c r="C860" t="s">
        <v>1318</v>
      </c>
      <c r="D860" t="s">
        <v>3325</v>
      </c>
    </row>
    <row r="861" spans="1:4" x14ac:dyDescent="0.2">
      <c r="A861" t="s">
        <v>187</v>
      </c>
      <c r="B861" t="s">
        <v>429</v>
      </c>
      <c r="C861" t="s">
        <v>2420</v>
      </c>
      <c r="D861" t="s">
        <v>1084</v>
      </c>
    </row>
    <row r="862" spans="1:4" x14ac:dyDescent="0.2">
      <c r="A862" t="s">
        <v>3842</v>
      </c>
      <c r="B862" t="s">
        <v>1521</v>
      </c>
      <c r="C862" t="s">
        <v>2931</v>
      </c>
      <c r="D862" t="s">
        <v>959</v>
      </c>
    </row>
    <row r="863" spans="1:4" x14ac:dyDescent="0.2">
      <c r="A863" t="s">
        <v>174</v>
      </c>
      <c r="B863" t="s">
        <v>2446</v>
      </c>
      <c r="C863" t="s">
        <v>2420</v>
      </c>
      <c r="D863" t="s">
        <v>1084</v>
      </c>
    </row>
    <row r="864" spans="1:4" x14ac:dyDescent="0.2">
      <c r="A864" t="s">
        <v>521</v>
      </c>
      <c r="B864" t="s">
        <v>1229</v>
      </c>
      <c r="C864" t="s">
        <v>1906</v>
      </c>
      <c r="D864" t="s">
        <v>2717</v>
      </c>
    </row>
    <row r="865" spans="1:4" x14ac:dyDescent="0.2">
      <c r="A865" t="s">
        <v>3602</v>
      </c>
      <c r="B865" t="s">
        <v>3465</v>
      </c>
      <c r="C865" t="s">
        <v>39</v>
      </c>
      <c r="D865" t="s">
        <v>574</v>
      </c>
    </row>
    <row r="866" spans="1:4" x14ac:dyDescent="0.2">
      <c r="A866" t="s">
        <v>1625</v>
      </c>
      <c r="B866" t="s">
        <v>672</v>
      </c>
      <c r="C866" t="s">
        <v>281</v>
      </c>
      <c r="D866" t="s">
        <v>1563</v>
      </c>
    </row>
    <row r="867" spans="1:4" x14ac:dyDescent="0.2">
      <c r="A867" t="s">
        <v>3863</v>
      </c>
      <c r="B867" t="s">
        <v>2873</v>
      </c>
      <c r="C867" t="s">
        <v>67</v>
      </c>
      <c r="D867" t="s">
        <v>2256</v>
      </c>
    </row>
    <row r="868" spans="1:4" x14ac:dyDescent="0.2">
      <c r="A868" t="s">
        <v>2605</v>
      </c>
      <c r="B868" t="s">
        <v>3320</v>
      </c>
      <c r="C868" t="s">
        <v>1044</v>
      </c>
      <c r="D868" t="s">
        <v>875</v>
      </c>
    </row>
    <row r="869" spans="1:4" x14ac:dyDescent="0.2">
      <c r="A869" t="s">
        <v>1231</v>
      </c>
      <c r="B869" t="s">
        <v>3864</v>
      </c>
      <c r="C869" t="s">
        <v>3885</v>
      </c>
      <c r="D869" t="s">
        <v>584</v>
      </c>
    </row>
    <row r="870" spans="1:4" x14ac:dyDescent="0.2">
      <c r="A870" t="s">
        <v>379</v>
      </c>
      <c r="B870" t="s">
        <v>1904</v>
      </c>
      <c r="C870" t="s">
        <v>111</v>
      </c>
      <c r="D870" t="s">
        <v>584</v>
      </c>
    </row>
    <row r="871" spans="1:4" x14ac:dyDescent="0.2">
      <c r="A871" t="s">
        <v>2507</v>
      </c>
      <c r="B871" t="s">
        <v>3560</v>
      </c>
      <c r="C871" t="s">
        <v>2024</v>
      </c>
      <c r="D871" t="s">
        <v>348</v>
      </c>
    </row>
    <row r="872" spans="1:4" x14ac:dyDescent="0.2">
      <c r="A872" t="s">
        <v>3724</v>
      </c>
      <c r="B872" t="s">
        <v>2396</v>
      </c>
      <c r="C872" t="s">
        <v>2267</v>
      </c>
      <c r="D872" t="s">
        <v>584</v>
      </c>
    </row>
    <row r="873" spans="1:4" x14ac:dyDescent="0.2">
      <c r="A873" t="s">
        <v>3989</v>
      </c>
      <c r="B873" t="s">
        <v>1450</v>
      </c>
      <c r="C873" t="s">
        <v>114</v>
      </c>
      <c r="D873" t="s">
        <v>3984</v>
      </c>
    </row>
    <row r="874" spans="1:4" x14ac:dyDescent="0.2">
      <c r="A874" t="s">
        <v>1354</v>
      </c>
      <c r="B874" t="s">
        <v>844</v>
      </c>
      <c r="C874" t="s">
        <v>2562</v>
      </c>
      <c r="D874" t="s">
        <v>1418</v>
      </c>
    </row>
    <row r="875" spans="1:4" x14ac:dyDescent="0.2">
      <c r="A875" t="s">
        <v>1008</v>
      </c>
      <c r="B875" t="s">
        <v>896</v>
      </c>
      <c r="C875" t="s">
        <v>628</v>
      </c>
      <c r="D875" t="s">
        <v>1418</v>
      </c>
    </row>
    <row r="876" spans="1:4" x14ac:dyDescent="0.2">
      <c r="A876" t="s">
        <v>2029</v>
      </c>
      <c r="B876" t="s">
        <v>1238</v>
      </c>
      <c r="C876" t="s">
        <v>2134</v>
      </c>
      <c r="D876" t="s">
        <v>3752</v>
      </c>
    </row>
    <row r="877" spans="1:4" x14ac:dyDescent="0.2">
      <c r="A877" t="s">
        <v>2425</v>
      </c>
      <c r="B877" t="s">
        <v>1425</v>
      </c>
      <c r="C877" t="s">
        <v>1140</v>
      </c>
      <c r="D877" t="s">
        <v>1221</v>
      </c>
    </row>
    <row r="878" spans="1:4" x14ac:dyDescent="0.2">
      <c r="A878" t="s">
        <v>1826</v>
      </c>
      <c r="B878" t="s">
        <v>1145</v>
      </c>
      <c r="C878" t="s">
        <v>673</v>
      </c>
      <c r="D878" t="s">
        <v>753</v>
      </c>
    </row>
    <row r="879" spans="1:4" x14ac:dyDescent="0.2">
      <c r="A879" t="s">
        <v>1097</v>
      </c>
      <c r="B879" t="s">
        <v>826</v>
      </c>
      <c r="C879" t="s">
        <v>2796</v>
      </c>
      <c r="D879" t="s">
        <v>466</v>
      </c>
    </row>
    <row r="880" spans="1:4" x14ac:dyDescent="0.2">
      <c r="A880" t="s">
        <v>1269</v>
      </c>
      <c r="B880" t="s">
        <v>562</v>
      </c>
      <c r="C880" t="s">
        <v>344</v>
      </c>
      <c r="D880" t="s">
        <v>2295</v>
      </c>
    </row>
    <row r="881" spans="1:4" x14ac:dyDescent="0.2">
      <c r="A881" t="s">
        <v>3443</v>
      </c>
      <c r="B881" t="s">
        <v>1726</v>
      </c>
      <c r="C881" t="s">
        <v>2664</v>
      </c>
      <c r="D881" t="s">
        <v>2935</v>
      </c>
    </row>
    <row r="882" spans="1:4" x14ac:dyDescent="0.2">
      <c r="A882" t="s">
        <v>2440</v>
      </c>
      <c r="B882" t="s">
        <v>1085</v>
      </c>
      <c r="C882" t="s">
        <v>1889</v>
      </c>
      <c r="D882" t="s">
        <v>1006</v>
      </c>
    </row>
    <row r="883" spans="1:4" x14ac:dyDescent="0.2">
      <c r="A883" t="s">
        <v>1437</v>
      </c>
      <c r="B883" t="s">
        <v>178</v>
      </c>
      <c r="C883" t="s">
        <v>684</v>
      </c>
      <c r="D883" t="s">
        <v>1587</v>
      </c>
    </row>
    <row r="884" spans="1:4" x14ac:dyDescent="0.2">
      <c r="A884" t="s">
        <v>946</v>
      </c>
      <c r="B884" t="s">
        <v>2196</v>
      </c>
      <c r="C884" t="s">
        <v>3975</v>
      </c>
      <c r="D884" t="s">
        <v>2935</v>
      </c>
    </row>
    <row r="885" spans="1:4" x14ac:dyDescent="0.2">
      <c r="A885" t="s">
        <v>639</v>
      </c>
      <c r="B885" t="s">
        <v>4139</v>
      </c>
      <c r="C885" t="s">
        <v>2065</v>
      </c>
      <c r="D885" t="s">
        <v>3397</v>
      </c>
    </row>
    <row r="886" spans="1:4" x14ac:dyDescent="0.2">
      <c r="A886" t="s">
        <v>3954</v>
      </c>
      <c r="B886" t="s">
        <v>2604</v>
      </c>
      <c r="C886" t="s">
        <v>394</v>
      </c>
      <c r="D886" t="s">
        <v>3325</v>
      </c>
    </row>
    <row r="887" spans="1:4" x14ac:dyDescent="0.2">
      <c r="A887" t="s">
        <v>693</v>
      </c>
      <c r="B887" t="s">
        <v>2844</v>
      </c>
      <c r="C887" t="s">
        <v>2819</v>
      </c>
      <c r="D887" t="s">
        <v>3325</v>
      </c>
    </row>
    <row r="888" spans="1:4" x14ac:dyDescent="0.2">
      <c r="A888" t="s">
        <v>2853</v>
      </c>
      <c r="B888" t="s">
        <v>3662</v>
      </c>
      <c r="C888" t="s">
        <v>3918</v>
      </c>
      <c r="D888" t="s">
        <v>2671</v>
      </c>
    </row>
    <row r="889" spans="1:4" x14ac:dyDescent="0.2">
      <c r="A889" t="s">
        <v>3365</v>
      </c>
      <c r="B889" t="s">
        <v>2999</v>
      </c>
      <c r="C889" t="s">
        <v>3897</v>
      </c>
      <c r="D889" t="s">
        <v>2671</v>
      </c>
    </row>
    <row r="890" spans="1:4" x14ac:dyDescent="0.2">
      <c r="A890" t="s">
        <v>1552</v>
      </c>
      <c r="B890" t="s">
        <v>3610</v>
      </c>
      <c r="C890" t="s">
        <v>1998</v>
      </c>
      <c r="D890" t="s">
        <v>3312</v>
      </c>
    </row>
    <row r="891" spans="1:4" x14ac:dyDescent="0.2">
      <c r="A891" t="s">
        <v>428</v>
      </c>
      <c r="B891" t="s">
        <v>169</v>
      </c>
      <c r="C891" t="s">
        <v>1318</v>
      </c>
      <c r="D891" t="s">
        <v>3325</v>
      </c>
    </row>
    <row r="892" spans="1:4" x14ac:dyDescent="0.2">
      <c r="A892" t="s">
        <v>652</v>
      </c>
      <c r="B892" t="s">
        <v>3469</v>
      </c>
      <c r="C892" t="s">
        <v>1318</v>
      </c>
      <c r="D892" t="s">
        <v>3325</v>
      </c>
    </row>
    <row r="893" spans="1:4" x14ac:dyDescent="0.2">
      <c r="A893" t="s">
        <v>1963</v>
      </c>
      <c r="B893" t="s">
        <v>3935</v>
      </c>
      <c r="C893" t="s">
        <v>1562</v>
      </c>
      <c r="D893" t="s">
        <v>959</v>
      </c>
    </row>
    <row r="894" spans="1:4" x14ac:dyDescent="0.2">
      <c r="A894" t="s">
        <v>2082</v>
      </c>
      <c r="B894" t="s">
        <v>1009</v>
      </c>
      <c r="C894" t="s">
        <v>2970</v>
      </c>
      <c r="D894" t="s">
        <v>959</v>
      </c>
    </row>
    <row r="895" spans="1:4" x14ac:dyDescent="0.2">
      <c r="A895" t="s">
        <v>2198</v>
      </c>
      <c r="B895" t="s">
        <v>1370</v>
      </c>
      <c r="C895" t="s">
        <v>650</v>
      </c>
      <c r="D895" t="s">
        <v>959</v>
      </c>
    </row>
    <row r="896" spans="1:4" x14ac:dyDescent="0.2">
      <c r="A896" t="s">
        <v>2430</v>
      </c>
      <c r="B896" t="s">
        <v>2070</v>
      </c>
      <c r="C896" t="s">
        <v>1176</v>
      </c>
      <c r="D896" t="s">
        <v>574</v>
      </c>
    </row>
    <row r="897" spans="1:4" x14ac:dyDescent="0.2">
      <c r="A897" t="s">
        <v>2703</v>
      </c>
      <c r="B897" t="s">
        <v>1152</v>
      </c>
      <c r="C897" t="s">
        <v>3107</v>
      </c>
      <c r="D897" t="s">
        <v>2717</v>
      </c>
    </row>
    <row r="898" spans="1:4" x14ac:dyDescent="0.2">
      <c r="A898" t="s">
        <v>2770</v>
      </c>
      <c r="B898" t="s">
        <v>1428</v>
      </c>
      <c r="C898" t="s">
        <v>2787</v>
      </c>
      <c r="D898" t="s">
        <v>4238</v>
      </c>
    </row>
    <row r="899" spans="1:4" x14ac:dyDescent="0.2">
      <c r="A899" t="s">
        <v>2288</v>
      </c>
      <c r="B899" t="s">
        <v>364</v>
      </c>
      <c r="C899" t="s">
        <v>1002</v>
      </c>
      <c r="D899" t="s">
        <v>122</v>
      </c>
    </row>
    <row r="900" spans="1:4" x14ac:dyDescent="0.2">
      <c r="A900" t="s">
        <v>3311</v>
      </c>
      <c r="B900" t="s">
        <v>1430</v>
      </c>
      <c r="C900" t="s">
        <v>423</v>
      </c>
      <c r="D900" t="s">
        <v>1766</v>
      </c>
    </row>
    <row r="901" spans="1:4" x14ac:dyDescent="0.2">
      <c r="A901" t="s">
        <v>2015</v>
      </c>
      <c r="B901" t="s">
        <v>3596</v>
      </c>
      <c r="C901" t="s">
        <v>3944</v>
      </c>
      <c r="D901" t="s">
        <v>122</v>
      </c>
    </row>
    <row r="902" spans="1:4" x14ac:dyDescent="0.2">
      <c r="A902" t="s">
        <v>3185</v>
      </c>
      <c r="B902" t="s">
        <v>2702</v>
      </c>
      <c r="C902" t="s">
        <v>709</v>
      </c>
      <c r="D902" t="s">
        <v>4152</v>
      </c>
    </row>
    <row r="903" spans="1:4" x14ac:dyDescent="0.2">
      <c r="A903" t="s">
        <v>3027</v>
      </c>
      <c r="B903" t="s">
        <v>680</v>
      </c>
      <c r="C903" t="s">
        <v>1611</v>
      </c>
      <c r="D903" t="s">
        <v>4152</v>
      </c>
    </row>
    <row r="904" spans="1:4" x14ac:dyDescent="0.2">
      <c r="A904" t="s">
        <v>1290</v>
      </c>
      <c r="B904" t="s">
        <v>756</v>
      </c>
      <c r="C904" t="s">
        <v>2397</v>
      </c>
      <c r="D904" t="s">
        <v>120</v>
      </c>
    </row>
    <row r="905" spans="1:4" x14ac:dyDescent="0.2">
      <c r="A905" t="s">
        <v>3155</v>
      </c>
      <c r="B905" t="s">
        <v>450</v>
      </c>
      <c r="C905" t="s">
        <v>2006</v>
      </c>
      <c r="D905" t="s">
        <v>1537</v>
      </c>
    </row>
    <row r="906" spans="1:4" x14ac:dyDescent="0.2">
      <c r="A906" t="s">
        <v>653</v>
      </c>
      <c r="B906" t="s">
        <v>1866</v>
      </c>
      <c r="C906" t="s">
        <v>1947</v>
      </c>
      <c r="D906" t="s">
        <v>937</v>
      </c>
    </row>
    <row r="907" spans="1:4" x14ac:dyDescent="0.2">
      <c r="A907" t="s">
        <v>3255</v>
      </c>
      <c r="B907" t="s">
        <v>3838</v>
      </c>
      <c r="C907" t="s">
        <v>400</v>
      </c>
      <c r="D907" t="s">
        <v>937</v>
      </c>
    </row>
    <row r="908" spans="1:4" x14ac:dyDescent="0.2">
      <c r="A908" t="s">
        <v>1736</v>
      </c>
      <c r="B908" t="s">
        <v>3061</v>
      </c>
      <c r="C908" t="s">
        <v>3701</v>
      </c>
      <c r="D908" t="s">
        <v>2408</v>
      </c>
    </row>
    <row r="909" spans="1:4" x14ac:dyDescent="0.2">
      <c r="A909" t="s">
        <v>764</v>
      </c>
      <c r="B909" t="s">
        <v>2210</v>
      </c>
      <c r="C909" t="s">
        <v>3491</v>
      </c>
      <c r="D909" t="s">
        <v>937</v>
      </c>
    </row>
    <row r="910" spans="1:4" x14ac:dyDescent="0.2">
      <c r="A910" t="s">
        <v>1086</v>
      </c>
      <c r="B910" t="s">
        <v>2268</v>
      </c>
      <c r="C910" t="s">
        <v>1995</v>
      </c>
      <c r="D910" t="s">
        <v>665</v>
      </c>
    </row>
    <row r="911" spans="1:4" x14ac:dyDescent="0.2">
      <c r="A911" t="s">
        <v>3439</v>
      </c>
      <c r="B911" t="s">
        <v>1217</v>
      </c>
      <c r="C911" t="s">
        <v>682</v>
      </c>
      <c r="D911" t="s">
        <v>1547</v>
      </c>
    </row>
    <row r="912" spans="1:4" x14ac:dyDescent="0.2">
      <c r="A912" t="s">
        <v>3495</v>
      </c>
      <c r="B912" t="s">
        <v>731</v>
      </c>
      <c r="C912" t="s">
        <v>100</v>
      </c>
      <c r="D912" t="s">
        <v>1415</v>
      </c>
    </row>
    <row r="913" spans="1:4" x14ac:dyDescent="0.2">
      <c r="A913" t="s">
        <v>3049</v>
      </c>
      <c r="B913" t="s">
        <v>1490</v>
      </c>
      <c r="C913" t="s">
        <v>4099</v>
      </c>
      <c r="D913" t="s">
        <v>1415</v>
      </c>
    </row>
    <row r="914" spans="1:4" x14ac:dyDescent="0.2">
      <c r="A914" t="s">
        <v>1355</v>
      </c>
      <c r="B914" t="s">
        <v>3119</v>
      </c>
      <c r="C914" t="s">
        <v>3117</v>
      </c>
      <c r="D914" t="s">
        <v>1415</v>
      </c>
    </row>
    <row r="915" spans="1:4" x14ac:dyDescent="0.2">
      <c r="A915" t="s">
        <v>3173</v>
      </c>
      <c r="B915" t="s">
        <v>2949</v>
      </c>
      <c r="C915" t="s">
        <v>26</v>
      </c>
      <c r="D915" t="s">
        <v>1547</v>
      </c>
    </row>
    <row r="916" spans="1:4" x14ac:dyDescent="0.2">
      <c r="A916" t="s">
        <v>2234</v>
      </c>
      <c r="B916" t="s">
        <v>527</v>
      </c>
      <c r="C916" t="s">
        <v>2533</v>
      </c>
      <c r="D916" t="s">
        <v>1547</v>
      </c>
    </row>
    <row r="917" spans="1:4" x14ac:dyDescent="0.2">
      <c r="A917" t="s">
        <v>3413</v>
      </c>
      <c r="B917" t="s">
        <v>1332</v>
      </c>
      <c r="C917" t="s">
        <v>4174</v>
      </c>
      <c r="D917" t="s">
        <v>1415</v>
      </c>
    </row>
    <row r="918" spans="1:4" x14ac:dyDescent="0.2">
      <c r="A918" t="s">
        <v>2062</v>
      </c>
      <c r="B918" t="s">
        <v>1951</v>
      </c>
      <c r="C918" t="s">
        <v>3051</v>
      </c>
      <c r="D918" t="s">
        <v>1415</v>
      </c>
    </row>
    <row r="919" spans="1:4" x14ac:dyDescent="0.2">
      <c r="A919" t="s">
        <v>688</v>
      </c>
      <c r="B919" t="s">
        <v>819</v>
      </c>
      <c r="C919" t="s">
        <v>1588</v>
      </c>
      <c r="D919" t="s">
        <v>2947</v>
      </c>
    </row>
    <row r="920" spans="1:4" x14ac:dyDescent="0.2">
      <c r="A920" t="s">
        <v>1939</v>
      </c>
      <c r="B920" t="s">
        <v>1539</v>
      </c>
      <c r="C920" t="s">
        <v>2435</v>
      </c>
      <c r="D920" t="s">
        <v>2799</v>
      </c>
    </row>
    <row r="921" spans="1:4" x14ac:dyDescent="0.2">
      <c r="A921" t="s">
        <v>3211</v>
      </c>
      <c r="B921" t="s">
        <v>216</v>
      </c>
      <c r="C921" t="s">
        <v>42</v>
      </c>
      <c r="D921" t="s">
        <v>848</v>
      </c>
    </row>
    <row r="922" spans="1:4" x14ac:dyDescent="0.2">
      <c r="A922" t="s">
        <v>1077</v>
      </c>
      <c r="B922" t="s">
        <v>1349</v>
      </c>
      <c r="C922" t="s">
        <v>1349</v>
      </c>
      <c r="D922" t="s">
        <v>231</v>
      </c>
    </row>
    <row r="923" spans="1:4" x14ac:dyDescent="0.2">
      <c r="A923" t="s">
        <v>655</v>
      </c>
      <c r="B923" t="s">
        <v>916</v>
      </c>
      <c r="C923" t="s">
        <v>3788</v>
      </c>
      <c r="D923" t="s">
        <v>91</v>
      </c>
    </row>
    <row r="924" spans="1:4" x14ac:dyDescent="0.2">
      <c r="A924" t="s">
        <v>2537</v>
      </c>
      <c r="B924" t="s">
        <v>2120</v>
      </c>
      <c r="C924" t="s">
        <v>1391</v>
      </c>
      <c r="D924" t="s">
        <v>3690</v>
      </c>
    </row>
    <row r="925" spans="1:4" x14ac:dyDescent="0.2">
      <c r="A925" t="s">
        <v>2820</v>
      </c>
      <c r="B925" t="s">
        <v>283</v>
      </c>
      <c r="C925" t="s">
        <v>1527</v>
      </c>
      <c r="D925" t="s">
        <v>91</v>
      </c>
    </row>
    <row r="926" spans="1:4" x14ac:dyDescent="0.2">
      <c r="A926" t="s">
        <v>1622</v>
      </c>
      <c r="B926" t="s">
        <v>812</v>
      </c>
      <c r="C926" t="s">
        <v>2188</v>
      </c>
      <c r="D926" t="s">
        <v>3690</v>
      </c>
    </row>
    <row r="927" spans="1:4" x14ac:dyDescent="0.2">
      <c r="A927" t="s">
        <v>1089</v>
      </c>
      <c r="B927" t="s">
        <v>2280</v>
      </c>
      <c r="C927" t="s">
        <v>389</v>
      </c>
      <c r="D927" t="s">
        <v>3313</v>
      </c>
    </row>
    <row r="928" spans="1:4" x14ac:dyDescent="0.2">
      <c r="A928" t="s">
        <v>3926</v>
      </c>
      <c r="B928" t="s">
        <v>2495</v>
      </c>
      <c r="C928" t="s">
        <v>2052</v>
      </c>
      <c r="D928" t="s">
        <v>3739</v>
      </c>
    </row>
    <row r="929" spans="1:4" x14ac:dyDescent="0.2">
      <c r="A929" t="s">
        <v>2252</v>
      </c>
      <c r="B929" t="s">
        <v>1798</v>
      </c>
      <c r="C929" t="s">
        <v>90</v>
      </c>
      <c r="D929" t="s">
        <v>3739</v>
      </c>
    </row>
    <row r="930" spans="1:4" x14ac:dyDescent="0.2">
      <c r="A930" t="s">
        <v>3859</v>
      </c>
      <c r="B930" t="s">
        <v>2573</v>
      </c>
      <c r="C930" t="s">
        <v>1222</v>
      </c>
      <c r="D930" t="s">
        <v>2743</v>
      </c>
    </row>
    <row r="931" spans="1:4" x14ac:dyDescent="0.2">
      <c r="A931" t="s">
        <v>133</v>
      </c>
      <c r="B931" t="s">
        <v>2486</v>
      </c>
      <c r="C931" t="s">
        <v>2202</v>
      </c>
      <c r="D931" t="s">
        <v>3945</v>
      </c>
    </row>
    <row r="932" spans="1:4" x14ac:dyDescent="0.2">
      <c r="A932" t="s">
        <v>386</v>
      </c>
      <c r="B932" t="s">
        <v>4093</v>
      </c>
      <c r="C932" t="s">
        <v>1615</v>
      </c>
      <c r="D932" t="s">
        <v>3055</v>
      </c>
    </row>
    <row r="933" spans="1:4" x14ac:dyDescent="0.2">
      <c r="A933" t="s">
        <v>2554</v>
      </c>
      <c r="B933" t="s">
        <v>2894</v>
      </c>
      <c r="C933" t="s">
        <v>2698</v>
      </c>
      <c r="D933" t="s">
        <v>3055</v>
      </c>
    </row>
    <row r="934" spans="1:4" x14ac:dyDescent="0.2">
      <c r="A934" t="s">
        <v>3021</v>
      </c>
      <c r="B934" t="s">
        <v>2098</v>
      </c>
      <c r="C934" t="s">
        <v>3928</v>
      </c>
      <c r="D934" t="s">
        <v>3055</v>
      </c>
    </row>
    <row r="935" spans="1:4" x14ac:dyDescent="0.2">
      <c r="A935" t="s">
        <v>1870</v>
      </c>
      <c r="B935" t="s">
        <v>2005</v>
      </c>
      <c r="C935" t="s">
        <v>4089</v>
      </c>
      <c r="D935" t="s">
        <v>1695</v>
      </c>
    </row>
    <row r="936" spans="1:4" x14ac:dyDescent="0.2">
      <c r="A936" t="s">
        <v>109</v>
      </c>
      <c r="B936" t="s">
        <v>1867</v>
      </c>
      <c r="C936" t="s">
        <v>2133</v>
      </c>
      <c r="D936" t="s">
        <v>3055</v>
      </c>
    </row>
    <row r="937" spans="1:4" x14ac:dyDescent="0.2">
      <c r="A937" t="s">
        <v>1504</v>
      </c>
      <c r="B937" t="s">
        <v>2739</v>
      </c>
      <c r="C937" t="s">
        <v>2338</v>
      </c>
      <c r="D937" t="s">
        <v>1695</v>
      </c>
    </row>
    <row r="938" spans="1:4" x14ac:dyDescent="0.2">
      <c r="A938" t="s">
        <v>2087</v>
      </c>
      <c r="B938" t="s">
        <v>3632</v>
      </c>
      <c r="C938" t="s">
        <v>2348</v>
      </c>
      <c r="D938" t="s">
        <v>1695</v>
      </c>
    </row>
    <row r="939" spans="1:4" x14ac:dyDescent="0.2">
      <c r="A939" t="s">
        <v>2166</v>
      </c>
      <c r="B939" t="s">
        <v>326</v>
      </c>
      <c r="C939" t="s">
        <v>1421</v>
      </c>
      <c r="D939" t="s">
        <v>3055</v>
      </c>
    </row>
    <row r="940" spans="1:4" x14ac:dyDescent="0.2">
      <c r="A940" t="s">
        <v>3247</v>
      </c>
      <c r="B940" t="s">
        <v>2572</v>
      </c>
      <c r="C940" t="s">
        <v>3521</v>
      </c>
      <c r="D940" t="s">
        <v>3055</v>
      </c>
    </row>
    <row r="941" spans="1:4" x14ac:dyDescent="0.2">
      <c r="A941" t="s">
        <v>3541</v>
      </c>
      <c r="B941" t="s">
        <v>1851</v>
      </c>
      <c r="C941" t="s">
        <v>4032</v>
      </c>
      <c r="D941" t="s">
        <v>2453</v>
      </c>
    </row>
    <row r="942" spans="1:4" x14ac:dyDescent="0.2">
      <c r="A942" t="s">
        <v>1095</v>
      </c>
      <c r="B942" t="s">
        <v>3277</v>
      </c>
      <c r="C942" t="s">
        <v>3178</v>
      </c>
      <c r="D942" t="s">
        <v>2453</v>
      </c>
    </row>
    <row r="943" spans="1:4" x14ac:dyDescent="0.2">
      <c r="A943" t="s">
        <v>3108</v>
      </c>
      <c r="B943" t="s">
        <v>399</v>
      </c>
      <c r="C943" t="s">
        <v>1246</v>
      </c>
      <c r="D943" t="s">
        <v>3085</v>
      </c>
    </row>
    <row r="944" spans="1:4" x14ac:dyDescent="0.2">
      <c r="A944" t="s">
        <v>3221</v>
      </c>
      <c r="B944" t="s">
        <v>3768</v>
      </c>
      <c r="C944" t="s">
        <v>1497</v>
      </c>
      <c r="D944" t="s">
        <v>3085</v>
      </c>
    </row>
    <row r="945" spans="1:4" x14ac:dyDescent="0.2">
      <c r="A945" t="s">
        <v>3230</v>
      </c>
      <c r="B945" t="s">
        <v>2676</v>
      </c>
      <c r="C945" t="s">
        <v>1232</v>
      </c>
      <c r="D945" t="s">
        <v>3085</v>
      </c>
    </row>
    <row r="946" spans="1:4" x14ac:dyDescent="0.2">
      <c r="A946" t="s">
        <v>3608</v>
      </c>
      <c r="B946" t="s">
        <v>396</v>
      </c>
      <c r="C946" t="s">
        <v>2077</v>
      </c>
      <c r="D946" t="s">
        <v>3085</v>
      </c>
    </row>
    <row r="947" spans="1:4" x14ac:dyDescent="0.2">
      <c r="A947" t="s">
        <v>1499</v>
      </c>
      <c r="B947" t="s">
        <v>2675</v>
      </c>
      <c r="C947" t="s">
        <v>3478</v>
      </c>
      <c r="D947" t="s">
        <v>659</v>
      </c>
    </row>
    <row r="948" spans="1:4" x14ac:dyDescent="0.2">
      <c r="A948" t="s">
        <v>3673</v>
      </c>
      <c r="B948" t="s">
        <v>2497</v>
      </c>
      <c r="C948" t="s">
        <v>3453</v>
      </c>
      <c r="D948" t="s">
        <v>3983</v>
      </c>
    </row>
    <row r="949" spans="1:4" x14ac:dyDescent="0.2">
      <c r="A949" t="s">
        <v>416</v>
      </c>
      <c r="B949" t="s">
        <v>1244</v>
      </c>
      <c r="C949" t="s">
        <v>1717</v>
      </c>
      <c r="D949" t="s">
        <v>796</v>
      </c>
    </row>
    <row r="950" spans="1:4" x14ac:dyDescent="0.2">
      <c r="A950" t="s">
        <v>646</v>
      </c>
      <c r="B950" t="s">
        <v>879</v>
      </c>
      <c r="C950" t="s">
        <v>3391</v>
      </c>
      <c r="D950" t="s">
        <v>3188</v>
      </c>
    </row>
    <row r="951" spans="1:4" x14ac:dyDescent="0.2">
      <c r="A951" t="s">
        <v>3953</v>
      </c>
      <c r="B951" t="s">
        <v>3303</v>
      </c>
      <c r="C951" t="s">
        <v>2118</v>
      </c>
      <c r="D951" t="s">
        <v>2513</v>
      </c>
    </row>
    <row r="952" spans="1:4" x14ac:dyDescent="0.2">
      <c r="A952" t="s">
        <v>3220</v>
      </c>
      <c r="B952" t="s">
        <v>1016</v>
      </c>
      <c r="C952" t="s">
        <v>63</v>
      </c>
      <c r="D952" t="s">
        <v>1192</v>
      </c>
    </row>
    <row r="953" spans="1:4" x14ac:dyDescent="0.2">
      <c r="A953" t="s">
        <v>1082</v>
      </c>
      <c r="B953" t="s">
        <v>2891</v>
      </c>
      <c r="C953" t="s">
        <v>570</v>
      </c>
      <c r="D953" t="s">
        <v>959</v>
      </c>
    </row>
    <row r="954" spans="1:4" x14ac:dyDescent="0.2">
      <c r="A954" t="s">
        <v>3708</v>
      </c>
      <c r="B954" t="s">
        <v>2409</v>
      </c>
      <c r="C954" t="s">
        <v>670</v>
      </c>
      <c r="D954" t="s">
        <v>1766</v>
      </c>
    </row>
    <row r="955" spans="1:4" x14ac:dyDescent="0.2">
      <c r="A955" t="s">
        <v>2614</v>
      </c>
      <c r="B955" t="s">
        <v>669</v>
      </c>
      <c r="C955" t="s">
        <v>3621</v>
      </c>
      <c r="D955" t="s">
        <v>4152</v>
      </c>
    </row>
    <row r="956" spans="1:4" x14ac:dyDescent="0.2">
      <c r="A956" t="s">
        <v>179</v>
      </c>
      <c r="B956" t="s">
        <v>2080</v>
      </c>
      <c r="C956" t="s">
        <v>1069</v>
      </c>
      <c r="D956" t="s">
        <v>3445</v>
      </c>
    </row>
    <row r="957" spans="1:4" x14ac:dyDescent="0.2">
      <c r="A957" t="s">
        <v>2725</v>
      </c>
      <c r="B957" t="s">
        <v>833</v>
      </c>
      <c r="C957" t="s">
        <v>2055</v>
      </c>
      <c r="D957" t="s">
        <v>3920</v>
      </c>
    </row>
    <row r="958" spans="1:4" x14ac:dyDescent="0.2">
      <c r="A958" t="s">
        <v>118</v>
      </c>
      <c r="B958" t="s">
        <v>917</v>
      </c>
      <c r="C958" t="s">
        <v>155</v>
      </c>
      <c r="D958" t="s">
        <v>1557</v>
      </c>
    </row>
    <row r="959" spans="1:4" x14ac:dyDescent="0.2">
      <c r="A959" t="s">
        <v>3908</v>
      </c>
      <c r="B959" t="s">
        <v>2143</v>
      </c>
      <c r="C959" t="s">
        <v>181</v>
      </c>
      <c r="D959" t="s">
        <v>937</v>
      </c>
    </row>
    <row r="960" spans="1:4" x14ac:dyDescent="0.2">
      <c r="A960" t="s">
        <v>640</v>
      </c>
      <c r="B960" t="s">
        <v>3775</v>
      </c>
      <c r="C960" t="s">
        <v>3099</v>
      </c>
      <c r="D960" t="s">
        <v>937</v>
      </c>
    </row>
    <row r="961" spans="1:4" x14ac:dyDescent="0.2">
      <c r="A961" t="s">
        <v>3567</v>
      </c>
      <c r="B961" t="s">
        <v>1883</v>
      </c>
      <c r="C961" t="s">
        <v>1800</v>
      </c>
      <c r="D961" t="s">
        <v>937</v>
      </c>
    </row>
    <row r="962" spans="1:4" x14ac:dyDescent="0.2">
      <c r="A962" t="s">
        <v>2942</v>
      </c>
      <c r="B962" t="s">
        <v>3507</v>
      </c>
      <c r="C962" t="s">
        <v>1</v>
      </c>
      <c r="D962" t="s">
        <v>1180</v>
      </c>
    </row>
    <row r="963" spans="1:4" x14ac:dyDescent="0.2">
      <c r="A963" t="s">
        <v>895</v>
      </c>
      <c r="B963" t="s">
        <v>678</v>
      </c>
      <c r="C963" t="s">
        <v>1480</v>
      </c>
      <c r="D963" t="s">
        <v>3068</v>
      </c>
    </row>
    <row r="964" spans="1:4" x14ac:dyDescent="0.2">
      <c r="A964" t="s">
        <v>2922</v>
      </c>
      <c r="B964" t="s">
        <v>1873</v>
      </c>
      <c r="C964" t="s">
        <v>2598</v>
      </c>
      <c r="D964" t="s">
        <v>1415</v>
      </c>
    </row>
    <row r="965" spans="1:4" x14ac:dyDescent="0.2">
      <c r="A965" t="s">
        <v>785</v>
      </c>
      <c r="B965" t="s">
        <v>1635</v>
      </c>
      <c r="C965" t="s">
        <v>3112</v>
      </c>
      <c r="D965" t="s">
        <v>3502</v>
      </c>
    </row>
    <row r="966" spans="1:4" x14ac:dyDescent="0.2">
      <c r="A966" t="s">
        <v>3103</v>
      </c>
      <c r="B966" t="s">
        <v>75</v>
      </c>
      <c r="C966" t="s">
        <v>3867</v>
      </c>
      <c r="D966" t="s">
        <v>3502</v>
      </c>
    </row>
    <row r="967" spans="1:4" x14ac:dyDescent="0.2">
      <c r="A967" t="s">
        <v>3624</v>
      </c>
      <c r="B967" t="s">
        <v>3410</v>
      </c>
      <c r="C967" t="s">
        <v>1608</v>
      </c>
      <c r="D967" t="s">
        <v>2900</v>
      </c>
    </row>
    <row r="968" spans="1:4" x14ac:dyDescent="0.2">
      <c r="A968" t="s">
        <v>4047</v>
      </c>
      <c r="B968" t="s">
        <v>2057</v>
      </c>
      <c r="C968" t="s">
        <v>3326</v>
      </c>
      <c r="D968" t="s">
        <v>1415</v>
      </c>
    </row>
    <row r="969" spans="1:4" x14ac:dyDescent="0.2">
      <c r="A969" t="s">
        <v>1759</v>
      </c>
      <c r="B969" t="s">
        <v>3601</v>
      </c>
      <c r="C969" t="s">
        <v>2475</v>
      </c>
      <c r="D969" t="s">
        <v>1415</v>
      </c>
    </row>
    <row r="970" spans="1:4" x14ac:dyDescent="0.2">
      <c r="A970" t="s">
        <v>1618</v>
      </c>
      <c r="B970" t="s">
        <v>1937</v>
      </c>
      <c r="C970" t="s">
        <v>1374</v>
      </c>
      <c r="D970" t="s">
        <v>3502</v>
      </c>
    </row>
    <row r="971" spans="1:4" x14ac:dyDescent="0.2">
      <c r="A971" t="s">
        <v>3050</v>
      </c>
      <c r="B971" t="s">
        <v>1062</v>
      </c>
      <c r="C971" t="s">
        <v>4161</v>
      </c>
      <c r="D971" t="s">
        <v>1415</v>
      </c>
    </row>
    <row r="972" spans="1:4" x14ac:dyDescent="0.2">
      <c r="A972" t="s">
        <v>2815</v>
      </c>
      <c r="B972" t="s">
        <v>325</v>
      </c>
      <c r="C972" t="s">
        <v>1626</v>
      </c>
      <c r="D972" t="s">
        <v>2199</v>
      </c>
    </row>
    <row r="973" spans="1:4" x14ac:dyDescent="0.2">
      <c r="A973" t="s">
        <v>2149</v>
      </c>
      <c r="B973" t="s">
        <v>986</v>
      </c>
      <c r="C973" t="s">
        <v>3617</v>
      </c>
      <c r="D973" t="s">
        <v>2799</v>
      </c>
    </row>
    <row r="974" spans="1:4" x14ac:dyDescent="0.2">
      <c r="A974" t="s">
        <v>412</v>
      </c>
      <c r="B974" t="s">
        <v>500</v>
      </c>
      <c r="C974" t="s">
        <v>1807</v>
      </c>
      <c r="D974" t="s">
        <v>848</v>
      </c>
    </row>
    <row r="975" spans="1:4" x14ac:dyDescent="0.2">
      <c r="A975" t="s">
        <v>1170</v>
      </c>
      <c r="B975" t="s">
        <v>1721</v>
      </c>
      <c r="C975" t="s">
        <v>159</v>
      </c>
      <c r="D975" t="s">
        <v>231</v>
      </c>
    </row>
    <row r="976" spans="1:4" x14ac:dyDescent="0.2">
      <c r="A976" t="s">
        <v>1675</v>
      </c>
      <c r="B976" t="s">
        <v>1463</v>
      </c>
      <c r="C976" t="s">
        <v>2444</v>
      </c>
      <c r="D976" t="s">
        <v>91</v>
      </c>
    </row>
    <row r="977" spans="1:4" x14ac:dyDescent="0.2">
      <c r="A977" t="s">
        <v>4048</v>
      </c>
      <c r="B977" t="s">
        <v>1148</v>
      </c>
      <c r="C977" t="s">
        <v>1307</v>
      </c>
      <c r="D977" t="s">
        <v>4142</v>
      </c>
    </row>
    <row r="978" spans="1:4" x14ac:dyDescent="0.2">
      <c r="A978" t="s">
        <v>4214</v>
      </c>
      <c r="B978" t="s">
        <v>1414</v>
      </c>
      <c r="C978" t="s">
        <v>3479</v>
      </c>
      <c r="D978" t="s">
        <v>2969</v>
      </c>
    </row>
    <row r="979" spans="1:4" x14ac:dyDescent="0.2">
      <c r="A979" t="s">
        <v>1491</v>
      </c>
      <c r="B979" t="s">
        <v>1041</v>
      </c>
      <c r="C979" t="s">
        <v>4213</v>
      </c>
      <c r="D979" t="s">
        <v>228</v>
      </c>
    </row>
    <row r="980" spans="1:4" x14ac:dyDescent="0.2">
      <c r="A980" t="s">
        <v>3512</v>
      </c>
      <c r="B980" t="s">
        <v>1329</v>
      </c>
      <c r="C980" t="s">
        <v>1468</v>
      </c>
      <c r="D980" t="s">
        <v>3739</v>
      </c>
    </row>
    <row r="981" spans="1:4" x14ac:dyDescent="0.2">
      <c r="A981" t="s">
        <v>69</v>
      </c>
      <c r="B981" t="s">
        <v>1957</v>
      </c>
      <c r="C981" t="s">
        <v>1770</v>
      </c>
      <c r="D981" t="s">
        <v>3422</v>
      </c>
    </row>
    <row r="982" spans="1:4" x14ac:dyDescent="0.2">
      <c r="A982" t="s">
        <v>4026</v>
      </c>
      <c r="B982" t="s">
        <v>2290</v>
      </c>
      <c r="C982" t="s">
        <v>4044</v>
      </c>
      <c r="D982" t="s">
        <v>3629</v>
      </c>
    </row>
    <row r="983" spans="1:4" x14ac:dyDescent="0.2">
      <c r="A983" t="s">
        <v>3777</v>
      </c>
      <c r="B983" t="s">
        <v>2360</v>
      </c>
      <c r="C983" t="s">
        <v>2007</v>
      </c>
      <c r="D983" t="s">
        <v>206</v>
      </c>
    </row>
    <row r="984" spans="1:4" x14ac:dyDescent="0.2">
      <c r="A984" t="s">
        <v>2383</v>
      </c>
      <c r="B984" t="s">
        <v>2697</v>
      </c>
      <c r="C984" t="s">
        <v>4171</v>
      </c>
      <c r="D984" t="s">
        <v>1695</v>
      </c>
    </row>
    <row r="985" spans="1:4" x14ac:dyDescent="0.2">
      <c r="A985" t="s">
        <v>3231</v>
      </c>
      <c r="B985" t="s">
        <v>3671</v>
      </c>
      <c r="C985" t="s">
        <v>3416</v>
      </c>
      <c r="D985" t="s">
        <v>3055</v>
      </c>
    </row>
    <row r="986" spans="1:4" x14ac:dyDescent="0.2">
      <c r="A986" t="s">
        <v>2731</v>
      </c>
      <c r="B986" t="s">
        <v>3424</v>
      </c>
      <c r="C986" t="s">
        <v>1673</v>
      </c>
      <c r="D986" t="s">
        <v>3055</v>
      </c>
    </row>
    <row r="987" spans="1:4" x14ac:dyDescent="0.2">
      <c r="A987" t="s">
        <v>3350</v>
      </c>
      <c r="B987" t="s">
        <v>274</v>
      </c>
      <c r="C987" t="s">
        <v>1680</v>
      </c>
      <c r="D987" t="s">
        <v>3055</v>
      </c>
    </row>
    <row r="988" spans="1:4" x14ac:dyDescent="0.2">
      <c r="A988" t="s">
        <v>3283</v>
      </c>
      <c r="B988" t="s">
        <v>1822</v>
      </c>
      <c r="C988" t="s">
        <v>2714</v>
      </c>
      <c r="D988" t="s">
        <v>3055</v>
      </c>
    </row>
    <row r="989" spans="1:4" x14ac:dyDescent="0.2">
      <c r="A989" t="s">
        <v>1254</v>
      </c>
      <c r="B989" t="s">
        <v>4189</v>
      </c>
      <c r="C989" t="s">
        <v>4117</v>
      </c>
      <c r="D989" t="s">
        <v>1695</v>
      </c>
    </row>
    <row r="990" spans="1:4" x14ac:dyDescent="0.2">
      <c r="A990" t="s">
        <v>1819</v>
      </c>
      <c r="B990" t="s">
        <v>1036</v>
      </c>
      <c r="C990" t="s">
        <v>3769</v>
      </c>
      <c r="D990" t="s">
        <v>3055</v>
      </c>
    </row>
    <row r="991" spans="1:4" x14ac:dyDescent="0.2">
      <c r="A991" t="s">
        <v>831</v>
      </c>
      <c r="B991" t="s">
        <v>2872</v>
      </c>
      <c r="C991" t="s">
        <v>1923</v>
      </c>
      <c r="D991" t="s">
        <v>1695</v>
      </c>
    </row>
    <row r="992" spans="1:4" x14ac:dyDescent="0.2">
      <c r="A992" t="s">
        <v>757</v>
      </c>
      <c r="B992" t="s">
        <v>1692</v>
      </c>
      <c r="C992" t="s">
        <v>266</v>
      </c>
      <c r="D992" t="s">
        <v>3055</v>
      </c>
    </row>
    <row r="993" spans="1:4" x14ac:dyDescent="0.2">
      <c r="A993" t="s">
        <v>1752</v>
      </c>
      <c r="B993" t="s">
        <v>1228</v>
      </c>
      <c r="C993" t="s">
        <v>300</v>
      </c>
      <c r="D993" t="s">
        <v>2453</v>
      </c>
    </row>
    <row r="994" spans="1:4" x14ac:dyDescent="0.2">
      <c r="A994" t="s">
        <v>2789</v>
      </c>
      <c r="B994" t="s">
        <v>1777</v>
      </c>
      <c r="C994" t="s">
        <v>2989</v>
      </c>
      <c r="D994" t="s">
        <v>2453</v>
      </c>
    </row>
    <row r="995" spans="1:4" x14ac:dyDescent="0.2">
      <c r="A995" t="s">
        <v>312</v>
      </c>
      <c r="B995" t="s">
        <v>3295</v>
      </c>
      <c r="C995" t="s">
        <v>4183</v>
      </c>
      <c r="D995" t="s">
        <v>3085</v>
      </c>
    </row>
    <row r="996" spans="1:4" x14ac:dyDescent="0.2">
      <c r="A996" t="s">
        <v>2068</v>
      </c>
      <c r="B996" t="s">
        <v>666</v>
      </c>
      <c r="C996" t="s">
        <v>1049</v>
      </c>
      <c r="D996" t="s">
        <v>3085</v>
      </c>
    </row>
    <row r="997" spans="1:4" x14ac:dyDescent="0.2">
      <c r="A997" t="s">
        <v>720</v>
      </c>
      <c r="B997" t="s">
        <v>2206</v>
      </c>
      <c r="C997" t="s">
        <v>3014</v>
      </c>
      <c r="D997" t="s">
        <v>3085</v>
      </c>
    </row>
    <row r="998" spans="1:4" x14ac:dyDescent="0.2">
      <c r="A998" t="s">
        <v>227</v>
      </c>
      <c r="B998" t="s">
        <v>310</v>
      </c>
      <c r="C998" t="s">
        <v>390</v>
      </c>
      <c r="D998" t="s">
        <v>3085</v>
      </c>
    </row>
    <row r="999" spans="1:4" x14ac:dyDescent="0.2">
      <c r="A999" t="s">
        <v>1610</v>
      </c>
      <c r="B999" t="s">
        <v>1261</v>
      </c>
      <c r="C999" t="s">
        <v>2119</v>
      </c>
      <c r="D999" t="s">
        <v>3983</v>
      </c>
    </row>
    <row r="1000" spans="1:4" x14ac:dyDescent="0.2">
      <c r="A1000" t="s">
        <v>3759</v>
      </c>
      <c r="B1000" t="s">
        <v>3815</v>
      </c>
      <c r="C1000" t="s">
        <v>1320</v>
      </c>
      <c r="D1000" t="s">
        <v>3983</v>
      </c>
    </row>
    <row r="1001" spans="1:4" x14ac:dyDescent="0.2">
      <c r="A1001" t="s">
        <v>317</v>
      </c>
      <c r="B1001" t="s">
        <v>4176</v>
      </c>
      <c r="C1001" t="s">
        <v>2398</v>
      </c>
      <c r="D1001" t="s">
        <v>3085</v>
      </c>
    </row>
    <row r="1002" spans="1:4" x14ac:dyDescent="0.2">
      <c r="A1002" t="s">
        <v>3340</v>
      </c>
      <c r="B1002" t="s">
        <v>4011</v>
      </c>
      <c r="C1002" t="s">
        <v>2107</v>
      </c>
      <c r="D1002" t="s">
        <v>3085</v>
      </c>
    </row>
    <row r="1003" spans="1:4" x14ac:dyDescent="0.2">
      <c r="A1003" t="s">
        <v>2058</v>
      </c>
      <c r="B1003" t="s">
        <v>473</v>
      </c>
      <c r="C1003" t="s">
        <v>382</v>
      </c>
      <c r="D1003" t="s">
        <v>3188</v>
      </c>
    </row>
    <row r="1004" spans="1:4" x14ac:dyDescent="0.2">
      <c r="A1004" t="s">
        <v>1050</v>
      </c>
      <c r="B1004" t="s">
        <v>869</v>
      </c>
      <c r="C1004" t="s">
        <v>1285</v>
      </c>
      <c r="D1004" t="s">
        <v>3085</v>
      </c>
    </row>
    <row r="1005" spans="1:4" x14ac:dyDescent="0.2">
      <c r="A1005" t="s">
        <v>3753</v>
      </c>
      <c r="B1005" t="s">
        <v>739</v>
      </c>
      <c r="C1005" t="s">
        <v>774</v>
      </c>
      <c r="D1005" t="s">
        <v>3085</v>
      </c>
    </row>
    <row r="1006" spans="1:4" x14ac:dyDescent="0.2">
      <c r="A1006" t="s">
        <v>3605</v>
      </c>
      <c r="B1006" t="s">
        <v>1345</v>
      </c>
      <c r="C1006" t="s">
        <v>1590</v>
      </c>
      <c r="D1006" t="s">
        <v>3939</v>
      </c>
    </row>
    <row r="1007" spans="1:4" x14ac:dyDescent="0.2">
      <c r="A1007" t="s">
        <v>1710</v>
      </c>
      <c r="B1007" t="s">
        <v>1073</v>
      </c>
      <c r="C1007" t="s">
        <v>3531</v>
      </c>
      <c r="D1007" t="s">
        <v>544</v>
      </c>
    </row>
    <row r="1008" spans="1:4" x14ac:dyDescent="0.2">
      <c r="A1008" t="s">
        <v>2318</v>
      </c>
      <c r="B1008" t="s">
        <v>671</v>
      </c>
      <c r="C1008" t="s">
        <v>3336</v>
      </c>
      <c r="D1008" t="s">
        <v>2773</v>
      </c>
    </row>
    <row r="1009" spans="1:4" x14ac:dyDescent="0.2">
      <c r="A1009" t="s">
        <v>982</v>
      </c>
      <c r="B1009" t="s">
        <v>2525</v>
      </c>
      <c r="C1009" t="s">
        <v>1619</v>
      </c>
      <c r="D1009" t="s">
        <v>959</v>
      </c>
    </row>
    <row r="1010" spans="1:4" x14ac:dyDescent="0.2">
      <c r="A1010" t="s">
        <v>1159</v>
      </c>
      <c r="B1010" t="s">
        <v>1038</v>
      </c>
      <c r="C1010" t="s">
        <v>2221</v>
      </c>
      <c r="D1010" t="s">
        <v>1766</v>
      </c>
    </row>
    <row r="1011" spans="1:4" x14ac:dyDescent="0.2">
      <c r="A1011" t="s">
        <v>3256</v>
      </c>
      <c r="B1011" t="s">
        <v>1659</v>
      </c>
      <c r="C1011" t="s">
        <v>330</v>
      </c>
      <c r="D1011" t="s">
        <v>122</v>
      </c>
    </row>
    <row r="1012" spans="1:4" x14ac:dyDescent="0.2">
      <c r="A1012" t="s">
        <v>799</v>
      </c>
      <c r="B1012" t="s">
        <v>3036</v>
      </c>
      <c r="C1012" t="s">
        <v>1267</v>
      </c>
      <c r="D1012" t="s">
        <v>2004</v>
      </c>
    </row>
    <row r="1013" spans="1:4" x14ac:dyDescent="0.2">
      <c r="A1013" t="s">
        <v>1706</v>
      </c>
      <c r="B1013" t="s">
        <v>15</v>
      </c>
      <c r="C1013" t="s">
        <v>4197</v>
      </c>
      <c r="D1013" t="s">
        <v>4152</v>
      </c>
    </row>
    <row r="1014" spans="1:4" x14ac:dyDescent="0.2">
      <c r="A1014" t="s">
        <v>5</v>
      </c>
      <c r="B1014" t="s">
        <v>2530</v>
      </c>
      <c r="C1014" t="s">
        <v>1639</v>
      </c>
      <c r="D1014" t="s">
        <v>3300</v>
      </c>
    </row>
    <row r="1015" spans="1:4" x14ac:dyDescent="0.2">
      <c r="A1015" t="s">
        <v>2355</v>
      </c>
      <c r="B1015" t="s">
        <v>719</v>
      </c>
      <c r="C1015" t="s">
        <v>1149</v>
      </c>
      <c r="D1015" t="s">
        <v>1794</v>
      </c>
    </row>
    <row r="1016" spans="1:4" x14ac:dyDescent="0.2">
      <c r="A1016" t="s">
        <v>1451</v>
      </c>
      <c r="B1016" t="s">
        <v>2081</v>
      </c>
      <c r="C1016" t="s">
        <v>3436</v>
      </c>
      <c r="D1016" t="s">
        <v>1557</v>
      </c>
    </row>
    <row r="1017" spans="1:4" x14ac:dyDescent="0.2">
      <c r="A1017" t="s">
        <v>2722</v>
      </c>
      <c r="B1017" t="s">
        <v>2039</v>
      </c>
      <c r="C1017" t="s">
        <v>1284</v>
      </c>
      <c r="D1017" t="s">
        <v>937</v>
      </c>
    </row>
    <row r="1018" spans="1:4" x14ac:dyDescent="0.2">
      <c r="A1018" t="s">
        <v>3743</v>
      </c>
      <c r="B1018" t="s">
        <v>3675</v>
      </c>
      <c r="C1018" t="s">
        <v>2275</v>
      </c>
      <c r="D1018" t="s">
        <v>937</v>
      </c>
    </row>
    <row r="1019" spans="1:4" x14ac:dyDescent="0.2">
      <c r="A1019" t="s">
        <v>1781</v>
      </c>
      <c r="B1019" t="s">
        <v>2226</v>
      </c>
      <c r="C1019" t="s">
        <v>3619</v>
      </c>
      <c r="D1019" t="s">
        <v>937</v>
      </c>
    </row>
    <row r="1020" spans="1:4" x14ac:dyDescent="0.2">
      <c r="A1020" t="s">
        <v>454</v>
      </c>
      <c r="B1020" t="s">
        <v>403</v>
      </c>
      <c r="C1020" t="s">
        <v>1</v>
      </c>
      <c r="D1020" t="s">
        <v>1180</v>
      </c>
    </row>
    <row r="1021" spans="1:4" x14ac:dyDescent="0.2">
      <c r="A1021" t="s">
        <v>3419</v>
      </c>
      <c r="B1021" t="s">
        <v>2994</v>
      </c>
      <c r="C1021" t="s">
        <v>1496</v>
      </c>
      <c r="D1021" t="s">
        <v>1206</v>
      </c>
    </row>
    <row r="1022" spans="1:4" x14ac:dyDescent="0.2">
      <c r="A1022" t="s">
        <v>3332</v>
      </c>
      <c r="B1022" t="s">
        <v>3900</v>
      </c>
      <c r="C1022" t="s">
        <v>2598</v>
      </c>
      <c r="D1022" t="s">
        <v>1415</v>
      </c>
    </row>
    <row r="1023" spans="1:4" x14ac:dyDescent="0.2">
      <c r="A1023" t="s">
        <v>1670</v>
      </c>
      <c r="B1023" t="s">
        <v>2046</v>
      </c>
      <c r="C1023" t="s">
        <v>3785</v>
      </c>
      <c r="D1023" t="s">
        <v>4110</v>
      </c>
    </row>
    <row r="1024" spans="1:4" x14ac:dyDescent="0.2">
      <c r="A1024" t="s">
        <v>3245</v>
      </c>
      <c r="B1024" t="s">
        <v>2459</v>
      </c>
      <c r="C1024" t="s">
        <v>748</v>
      </c>
      <c r="D1024" t="s">
        <v>1415</v>
      </c>
    </row>
    <row r="1025" spans="1:4" x14ac:dyDescent="0.2">
      <c r="A1025" t="s">
        <v>150</v>
      </c>
      <c r="B1025" t="s">
        <v>3823</v>
      </c>
      <c r="C1025" t="s">
        <v>2066</v>
      </c>
      <c r="D1025" t="s">
        <v>1547</v>
      </c>
    </row>
    <row r="1026" spans="1:4" x14ac:dyDescent="0.2">
      <c r="A1026" t="s">
        <v>3137</v>
      </c>
      <c r="B1026" t="s">
        <v>434</v>
      </c>
      <c r="C1026" t="s">
        <v>3326</v>
      </c>
      <c r="D1026" t="s">
        <v>1415</v>
      </c>
    </row>
    <row r="1027" spans="1:4" x14ac:dyDescent="0.2">
      <c r="A1027" t="s">
        <v>1512</v>
      </c>
      <c r="B1027" t="s">
        <v>1114</v>
      </c>
      <c r="C1027" t="s">
        <v>2475</v>
      </c>
      <c r="D1027" t="s">
        <v>1415</v>
      </c>
    </row>
    <row r="1028" spans="1:4" x14ac:dyDescent="0.2">
      <c r="A1028" t="s">
        <v>661</v>
      </c>
      <c r="B1028" t="s">
        <v>3583</v>
      </c>
      <c r="C1028" t="s">
        <v>1375</v>
      </c>
      <c r="D1028" t="s">
        <v>1415</v>
      </c>
    </row>
    <row r="1029" spans="1:4" x14ac:dyDescent="0.2">
      <c r="A1029" t="s">
        <v>782</v>
      </c>
      <c r="B1029" t="s">
        <v>97</v>
      </c>
      <c r="C1029" t="s">
        <v>3540</v>
      </c>
      <c r="D1029" t="s">
        <v>1547</v>
      </c>
    </row>
    <row r="1030" spans="1:4" x14ac:dyDescent="0.2">
      <c r="A1030" t="s">
        <v>856</v>
      </c>
      <c r="B1030" t="s">
        <v>1729</v>
      </c>
      <c r="C1030" t="s">
        <v>3316</v>
      </c>
      <c r="D1030" t="s">
        <v>2199</v>
      </c>
    </row>
    <row r="1031" spans="1:4" x14ac:dyDescent="0.2">
      <c r="A1031" t="s">
        <v>3568</v>
      </c>
      <c r="B1031" t="s">
        <v>1942</v>
      </c>
      <c r="C1031" t="s">
        <v>3617</v>
      </c>
      <c r="D1031" t="s">
        <v>2799</v>
      </c>
    </row>
    <row r="1032" spans="1:4" x14ac:dyDescent="0.2">
      <c r="A1032" t="s">
        <v>4169</v>
      </c>
      <c r="B1032" t="s">
        <v>3640</v>
      </c>
      <c r="C1032" t="s">
        <v>328</v>
      </c>
      <c r="D1032" t="s">
        <v>848</v>
      </c>
    </row>
    <row r="1033" spans="1:4" x14ac:dyDescent="0.2">
      <c r="A1033" t="s">
        <v>1338</v>
      </c>
      <c r="B1033" t="s">
        <v>3909</v>
      </c>
      <c r="C1033" t="s">
        <v>1367</v>
      </c>
      <c r="D1033" t="s">
        <v>1339</v>
      </c>
    </row>
    <row r="1034" spans="1:4" x14ac:dyDescent="0.2">
      <c r="A1034" t="s">
        <v>3493</v>
      </c>
      <c r="B1034" t="s">
        <v>1131</v>
      </c>
      <c r="C1034" t="s">
        <v>1745</v>
      </c>
      <c r="D1034" t="s">
        <v>91</v>
      </c>
    </row>
    <row r="1035" spans="1:4" x14ac:dyDescent="0.2">
      <c r="A1035" t="s">
        <v>477</v>
      </c>
      <c r="B1035" t="s">
        <v>2281</v>
      </c>
      <c r="C1035" t="s">
        <v>1307</v>
      </c>
      <c r="D1035" t="s">
        <v>4142</v>
      </c>
    </row>
    <row r="1036" spans="1:4" x14ac:dyDescent="0.2">
      <c r="A1036" t="s">
        <v>2201</v>
      </c>
      <c r="B1036" t="s">
        <v>2412</v>
      </c>
      <c r="C1036" t="s">
        <v>3479</v>
      </c>
      <c r="D1036" t="s">
        <v>2969</v>
      </c>
    </row>
    <row r="1037" spans="1:4" x14ac:dyDescent="0.2">
      <c r="A1037" t="s">
        <v>1334</v>
      </c>
      <c r="B1037" t="s">
        <v>3830</v>
      </c>
      <c r="C1037" t="s">
        <v>4013</v>
      </c>
      <c r="D1037" t="s">
        <v>3770</v>
      </c>
    </row>
    <row r="1038" spans="1:4" x14ac:dyDescent="0.2">
      <c r="A1038" t="s">
        <v>580</v>
      </c>
      <c r="B1038" t="s">
        <v>2547</v>
      </c>
      <c r="C1038" t="s">
        <v>1860</v>
      </c>
      <c r="D1038" t="s">
        <v>3739</v>
      </c>
    </row>
    <row r="1039" spans="1:4" x14ac:dyDescent="0.2">
      <c r="A1039" t="s">
        <v>2300</v>
      </c>
      <c r="B1039" t="s">
        <v>1797</v>
      </c>
      <c r="C1039" t="s">
        <v>2406</v>
      </c>
      <c r="D1039" t="s">
        <v>3690</v>
      </c>
    </row>
    <row r="1040" spans="1:4" x14ac:dyDescent="0.2">
      <c r="A1040" t="s">
        <v>2800</v>
      </c>
      <c r="B1040" t="s">
        <v>2905</v>
      </c>
      <c r="C1040" t="s">
        <v>2657</v>
      </c>
      <c r="D1040" t="s">
        <v>3629</v>
      </c>
    </row>
    <row r="1041" spans="1:4" x14ac:dyDescent="0.2">
      <c r="A1041" t="s">
        <v>372</v>
      </c>
      <c r="B1041" t="s">
        <v>2476</v>
      </c>
      <c r="C1041" t="s">
        <v>2102</v>
      </c>
      <c r="D1041" t="s">
        <v>206</v>
      </c>
    </row>
    <row r="1042" spans="1:4" x14ac:dyDescent="0.2">
      <c r="A1042" t="s">
        <v>4035</v>
      </c>
      <c r="B1042" t="s">
        <v>2601</v>
      </c>
      <c r="C1042" t="s">
        <v>797</v>
      </c>
      <c r="D1042" t="s">
        <v>1695</v>
      </c>
    </row>
    <row r="1043" spans="1:4" x14ac:dyDescent="0.2">
      <c r="A1043" t="s">
        <v>2953</v>
      </c>
      <c r="B1043" t="s">
        <v>921</v>
      </c>
      <c r="C1043" t="s">
        <v>3416</v>
      </c>
      <c r="D1043" t="s">
        <v>3055</v>
      </c>
    </row>
    <row r="1044" spans="1:4" x14ac:dyDescent="0.2">
      <c r="A1044" t="s">
        <v>2646</v>
      </c>
      <c r="B1044" t="s">
        <v>308</v>
      </c>
      <c r="C1044" t="s">
        <v>1673</v>
      </c>
      <c r="D1044" t="s">
        <v>3055</v>
      </c>
    </row>
    <row r="1045" spans="1:4" x14ac:dyDescent="0.2">
      <c r="A1045" t="s">
        <v>941</v>
      </c>
      <c r="B1045" t="s">
        <v>1829</v>
      </c>
      <c r="C1045" t="s">
        <v>3726</v>
      </c>
      <c r="D1045" t="s">
        <v>1695</v>
      </c>
    </row>
    <row r="1046" spans="1:4" x14ac:dyDescent="0.2">
      <c r="A1046" t="s">
        <v>4235</v>
      </c>
      <c r="B1046" t="s">
        <v>4024</v>
      </c>
      <c r="C1046" t="s">
        <v>1216</v>
      </c>
      <c r="D1046" t="s">
        <v>3055</v>
      </c>
    </row>
    <row r="1047" spans="1:4" x14ac:dyDescent="0.2">
      <c r="A1047" t="s">
        <v>3141</v>
      </c>
      <c r="B1047" t="s">
        <v>2971</v>
      </c>
      <c r="C1047" t="s">
        <v>85</v>
      </c>
      <c r="D1047" t="s">
        <v>3055</v>
      </c>
    </row>
    <row r="1048" spans="1:4" x14ac:dyDescent="0.2">
      <c r="A1048" t="s">
        <v>2405</v>
      </c>
      <c r="B1048" t="s">
        <v>2745</v>
      </c>
      <c r="C1048" t="s">
        <v>491</v>
      </c>
      <c r="D1048" t="s">
        <v>1695</v>
      </c>
    </row>
    <row r="1049" spans="1:4" x14ac:dyDescent="0.2">
      <c r="A1049" t="s">
        <v>1119</v>
      </c>
      <c r="B1049" t="s">
        <v>3499</v>
      </c>
      <c r="C1049" t="s">
        <v>1279</v>
      </c>
      <c r="D1049" t="s">
        <v>3055</v>
      </c>
    </row>
    <row r="1050" spans="1:4" x14ac:dyDescent="0.2">
      <c r="A1050" t="s">
        <v>1453</v>
      </c>
      <c r="B1050" t="s">
        <v>962</v>
      </c>
      <c r="C1050" t="s">
        <v>2529</v>
      </c>
      <c r="D1050" t="s">
        <v>3055</v>
      </c>
    </row>
    <row r="1051" spans="1:4" x14ac:dyDescent="0.2">
      <c r="A1051" t="s">
        <v>2184</v>
      </c>
      <c r="B1051" t="s">
        <v>3158</v>
      </c>
      <c r="C1051" t="s">
        <v>300</v>
      </c>
      <c r="D1051" t="s">
        <v>2453</v>
      </c>
    </row>
    <row r="1052" spans="1:4" x14ac:dyDescent="0.2">
      <c r="A1052" t="s">
        <v>3171</v>
      </c>
      <c r="B1052" t="s">
        <v>2831</v>
      </c>
      <c r="C1052" t="s">
        <v>2989</v>
      </c>
      <c r="D1052" t="s">
        <v>2453</v>
      </c>
    </row>
    <row r="1053" spans="1:4" x14ac:dyDescent="0.2">
      <c r="A1053" t="s">
        <v>788</v>
      </c>
      <c r="B1053" t="s">
        <v>3417</v>
      </c>
      <c r="C1053" t="s">
        <v>990</v>
      </c>
      <c r="D1053" t="s">
        <v>3085</v>
      </c>
    </row>
    <row r="1054" spans="1:4" x14ac:dyDescent="0.2">
      <c r="A1054" t="s">
        <v>3492</v>
      </c>
      <c r="B1054" t="s">
        <v>4180</v>
      </c>
      <c r="C1054" t="s">
        <v>3664</v>
      </c>
      <c r="D1054" t="s">
        <v>3085</v>
      </c>
    </row>
    <row r="1055" spans="1:4" x14ac:dyDescent="0.2">
      <c r="A1055" t="s">
        <v>658</v>
      </c>
      <c r="B1055" t="s">
        <v>3393</v>
      </c>
      <c r="C1055" t="s">
        <v>3720</v>
      </c>
      <c r="D1055" t="s">
        <v>3983</v>
      </c>
    </row>
    <row r="1056" spans="1:4" x14ac:dyDescent="0.2">
      <c r="A1056" t="s">
        <v>1045</v>
      </c>
      <c r="B1056" t="s">
        <v>4249</v>
      </c>
      <c r="C1056" t="s">
        <v>3819</v>
      </c>
      <c r="D1056" t="s">
        <v>3085</v>
      </c>
    </row>
    <row r="1057" spans="1:4" x14ac:dyDescent="0.2">
      <c r="A1057" t="s">
        <v>1516</v>
      </c>
      <c r="B1057" t="s">
        <v>3200</v>
      </c>
      <c r="C1057" t="s">
        <v>1278</v>
      </c>
      <c r="D1057" t="s">
        <v>3983</v>
      </c>
    </row>
    <row r="1058" spans="1:4" x14ac:dyDescent="0.2">
      <c r="A1058" t="s">
        <v>1637</v>
      </c>
      <c r="B1058" t="s">
        <v>3461</v>
      </c>
      <c r="C1058" t="s">
        <v>2710</v>
      </c>
      <c r="D1058" t="s">
        <v>3983</v>
      </c>
    </row>
    <row r="1059" spans="1:4" x14ac:dyDescent="0.2">
      <c r="A1059" t="s">
        <v>2669</v>
      </c>
      <c r="B1059" t="s">
        <v>1166</v>
      </c>
      <c r="C1059" t="s">
        <v>2218</v>
      </c>
      <c r="D1059" t="s">
        <v>3085</v>
      </c>
    </row>
    <row r="1060" spans="1:4" x14ac:dyDescent="0.2">
      <c r="A1060" t="s">
        <v>547</v>
      </c>
      <c r="B1060" t="s">
        <v>205</v>
      </c>
      <c r="C1060" t="s">
        <v>94</v>
      </c>
      <c r="D1060" t="s">
        <v>3085</v>
      </c>
    </row>
    <row r="1061" spans="1:4" x14ac:dyDescent="0.2">
      <c r="A1061" t="s">
        <v>3203</v>
      </c>
      <c r="B1061" t="s">
        <v>4085</v>
      </c>
      <c r="C1061" t="s">
        <v>1481</v>
      </c>
      <c r="D1061" t="s">
        <v>3085</v>
      </c>
    </row>
    <row r="1062" spans="1:4" x14ac:dyDescent="0.2">
      <c r="A1062" t="s">
        <v>185</v>
      </c>
      <c r="B1062" t="s">
        <v>2772</v>
      </c>
      <c r="C1062" t="s">
        <v>2892</v>
      </c>
      <c r="D1062" t="s">
        <v>3085</v>
      </c>
    </row>
    <row r="1063" spans="1:4" x14ac:dyDescent="0.2">
      <c r="A1063" t="s">
        <v>1691</v>
      </c>
      <c r="B1063" t="s">
        <v>1938</v>
      </c>
      <c r="C1063" t="s">
        <v>1143</v>
      </c>
      <c r="D1063" t="s">
        <v>3085</v>
      </c>
    </row>
    <row r="1064" spans="1:4" x14ac:dyDescent="0.2">
      <c r="A1064" t="s">
        <v>358</v>
      </c>
      <c r="B1064" t="s">
        <v>2487</v>
      </c>
      <c r="C1064" t="s">
        <v>18</v>
      </c>
      <c r="D1064" t="s">
        <v>3085</v>
      </c>
    </row>
    <row r="1065" spans="1:4" x14ac:dyDescent="0.2">
      <c r="A1065" t="s">
        <v>1470</v>
      </c>
      <c r="B1065" t="s">
        <v>829</v>
      </c>
      <c r="C1065" t="s">
        <v>3457</v>
      </c>
      <c r="D1065" t="s">
        <v>1910</v>
      </c>
    </row>
    <row r="1066" spans="1:4" x14ac:dyDescent="0.2">
      <c r="A1066" t="s">
        <v>3339</v>
      </c>
      <c r="B1066" t="s">
        <v>3010</v>
      </c>
      <c r="C1066" t="s">
        <v>207</v>
      </c>
      <c r="D1066" t="s">
        <v>2231</v>
      </c>
    </row>
    <row r="1067" spans="1:4" x14ac:dyDescent="0.2">
      <c r="A1067" t="s">
        <v>2122</v>
      </c>
      <c r="B1067" t="s">
        <v>3816</v>
      </c>
      <c r="C1067" t="s">
        <v>1818</v>
      </c>
      <c r="D1067" t="s">
        <v>959</v>
      </c>
    </row>
    <row r="1068" spans="1:4" x14ac:dyDescent="0.2">
      <c r="A1068" t="s">
        <v>647</v>
      </c>
      <c r="B1068" t="s">
        <v>3702</v>
      </c>
      <c r="C1068" t="s">
        <v>64</v>
      </c>
      <c r="D1068" t="s">
        <v>122</v>
      </c>
    </row>
    <row r="1069" spans="1:4" x14ac:dyDescent="0.2">
      <c r="A1069" t="s">
        <v>3929</v>
      </c>
      <c r="B1069" t="s">
        <v>925</v>
      </c>
      <c r="C1069" t="s">
        <v>705</v>
      </c>
      <c r="D1069" t="s">
        <v>959</v>
      </c>
    </row>
    <row r="1070" spans="1:4" x14ac:dyDescent="0.2">
      <c r="A1070" t="s">
        <v>3286</v>
      </c>
      <c r="B1070" t="s">
        <v>2168</v>
      </c>
      <c r="C1070" t="s">
        <v>3532</v>
      </c>
      <c r="D1070" t="s">
        <v>122</v>
      </c>
    </row>
    <row r="1071" spans="1:4" x14ac:dyDescent="0.2">
      <c r="A1071" t="s">
        <v>2793</v>
      </c>
      <c r="B1071" t="s">
        <v>2063</v>
      </c>
      <c r="C1071" t="s">
        <v>3179</v>
      </c>
      <c r="D1071" t="s">
        <v>3933</v>
      </c>
    </row>
    <row r="1072" spans="1:4" x14ac:dyDescent="0.2">
      <c r="A1072" t="s">
        <v>50</v>
      </c>
      <c r="B1072" t="s">
        <v>4141</v>
      </c>
      <c r="C1072" t="s">
        <v>2138</v>
      </c>
      <c r="D1072" t="s">
        <v>3933</v>
      </c>
    </row>
    <row r="1073" spans="1:4" x14ac:dyDescent="0.2">
      <c r="A1073" t="s">
        <v>1882</v>
      </c>
      <c r="B1073" t="s">
        <v>3175</v>
      </c>
      <c r="C1073" t="s">
        <v>887</v>
      </c>
      <c r="D1073" t="s">
        <v>3920</v>
      </c>
    </row>
    <row r="1074" spans="1:4" x14ac:dyDescent="0.2">
      <c r="A1074" t="s">
        <v>112</v>
      </c>
      <c r="B1074" t="s">
        <v>2961</v>
      </c>
      <c r="C1074" t="s">
        <v>3551</v>
      </c>
      <c r="D1074" t="s">
        <v>4175</v>
      </c>
    </row>
    <row r="1075" spans="1:4" x14ac:dyDescent="0.2">
      <c r="A1075" t="s">
        <v>2400</v>
      </c>
      <c r="B1075" t="s">
        <v>3276</v>
      </c>
      <c r="C1075" t="s">
        <v>195</v>
      </c>
      <c r="D1075" t="s">
        <v>937</v>
      </c>
    </row>
    <row r="1076" spans="1:4" x14ac:dyDescent="0.2">
      <c r="A1076" t="s">
        <v>2984</v>
      </c>
      <c r="B1076" t="s">
        <v>1047</v>
      </c>
      <c r="C1076" t="s">
        <v>1429</v>
      </c>
      <c r="D1076" t="s">
        <v>937</v>
      </c>
    </row>
    <row r="1077" spans="1:4" x14ac:dyDescent="0.2">
      <c r="A1077" t="s">
        <v>2144</v>
      </c>
      <c r="B1077" t="s">
        <v>2445</v>
      </c>
      <c r="C1077" t="s">
        <v>3124</v>
      </c>
      <c r="D1077" t="s">
        <v>937</v>
      </c>
    </row>
    <row r="1078" spans="1:4" x14ac:dyDescent="0.2">
      <c r="A1078" t="s">
        <v>2115</v>
      </c>
      <c r="B1078" t="s">
        <v>3676</v>
      </c>
      <c r="C1078" t="s">
        <v>402</v>
      </c>
      <c r="D1078" t="s">
        <v>4092</v>
      </c>
    </row>
    <row r="1079" spans="1:4" x14ac:dyDescent="0.2">
      <c r="A1079" t="s">
        <v>2467</v>
      </c>
      <c r="B1079" t="s">
        <v>2579</v>
      </c>
      <c r="C1079" t="s">
        <v>2687</v>
      </c>
      <c r="D1079" t="s">
        <v>3068</v>
      </c>
    </row>
    <row r="1080" spans="1:4" x14ac:dyDescent="0.2">
      <c r="A1080" t="s">
        <v>1115</v>
      </c>
      <c r="B1080" t="s">
        <v>4102</v>
      </c>
      <c r="C1080" t="s">
        <v>1046</v>
      </c>
      <c r="D1080" t="s">
        <v>3502</v>
      </c>
    </row>
    <row r="1081" spans="1:4" x14ac:dyDescent="0.2">
      <c r="A1081" t="s">
        <v>3263</v>
      </c>
      <c r="B1081" t="s">
        <v>3964</v>
      </c>
      <c r="C1081" t="s">
        <v>3112</v>
      </c>
      <c r="D1081" t="s">
        <v>3502</v>
      </c>
    </row>
    <row r="1082" spans="1:4" x14ac:dyDescent="0.2">
      <c r="A1082" t="s">
        <v>3809</v>
      </c>
      <c r="B1082" t="s">
        <v>593</v>
      </c>
      <c r="C1082" t="s">
        <v>2449</v>
      </c>
      <c r="D1082" t="s">
        <v>4110</v>
      </c>
    </row>
    <row r="1083" spans="1:4" x14ac:dyDescent="0.2">
      <c r="A1083" t="s">
        <v>4226</v>
      </c>
      <c r="B1083" t="s">
        <v>1814</v>
      </c>
      <c r="C1083" t="s">
        <v>1608</v>
      </c>
      <c r="D1083" t="s">
        <v>2900</v>
      </c>
    </row>
    <row r="1084" spans="1:4" x14ac:dyDescent="0.2">
      <c r="A1084" t="s">
        <v>1632</v>
      </c>
      <c r="B1084" t="s">
        <v>1161</v>
      </c>
      <c r="C1084" t="s">
        <v>337</v>
      </c>
      <c r="D1084" t="s">
        <v>1547</v>
      </c>
    </row>
    <row r="1085" spans="1:4" x14ac:dyDescent="0.2">
      <c r="A1085" t="s">
        <v>3604</v>
      </c>
      <c r="B1085" t="s">
        <v>1958</v>
      </c>
      <c r="C1085" t="s">
        <v>1465</v>
      </c>
      <c r="D1085" t="s">
        <v>1415</v>
      </c>
    </row>
    <row r="1086" spans="1:4" x14ac:dyDescent="0.2">
      <c r="A1086" t="s">
        <v>1815</v>
      </c>
      <c r="B1086" t="s">
        <v>1063</v>
      </c>
      <c r="C1086" t="s">
        <v>1374</v>
      </c>
      <c r="D1086" t="s">
        <v>3502</v>
      </c>
    </row>
    <row r="1087" spans="1:4" x14ac:dyDescent="0.2">
      <c r="A1087" t="s">
        <v>3952</v>
      </c>
      <c r="B1087" t="s">
        <v>695</v>
      </c>
      <c r="C1087" t="s">
        <v>3359</v>
      </c>
      <c r="D1087" t="s">
        <v>2900</v>
      </c>
    </row>
    <row r="1088" spans="1:4" x14ac:dyDescent="0.2">
      <c r="A1088" t="s">
        <v>1347</v>
      </c>
      <c r="B1088" t="s">
        <v>966</v>
      </c>
      <c r="C1088" t="s">
        <v>1012</v>
      </c>
      <c r="D1088" t="s">
        <v>2199</v>
      </c>
    </row>
    <row r="1089" spans="1:4" x14ac:dyDescent="0.2">
      <c r="A1089" t="s">
        <v>1409</v>
      </c>
      <c r="B1089" t="s">
        <v>2136</v>
      </c>
      <c r="C1089" t="s">
        <v>3301</v>
      </c>
      <c r="D1089" t="s">
        <v>2799</v>
      </c>
    </row>
    <row r="1090" spans="1:4" x14ac:dyDescent="0.2">
      <c r="A1090" t="s">
        <v>1719</v>
      </c>
      <c r="B1090" t="s">
        <v>3214</v>
      </c>
      <c r="C1090" t="s">
        <v>1067</v>
      </c>
      <c r="D1090" t="s">
        <v>848</v>
      </c>
    </row>
    <row r="1091" spans="1:4" x14ac:dyDescent="0.2">
      <c r="A1091" t="s">
        <v>3524</v>
      </c>
      <c r="B1091" t="s">
        <v>2422</v>
      </c>
      <c r="C1091" t="s">
        <v>4203</v>
      </c>
      <c r="D1091" t="s">
        <v>231</v>
      </c>
    </row>
    <row r="1092" spans="1:4" x14ac:dyDescent="0.2">
      <c r="A1092" t="s">
        <v>2960</v>
      </c>
      <c r="B1092" t="s">
        <v>2737</v>
      </c>
      <c r="C1092" t="s">
        <v>2230</v>
      </c>
      <c r="D1092" t="s">
        <v>3690</v>
      </c>
    </row>
    <row r="1093" spans="1:4" x14ac:dyDescent="0.2">
      <c r="A1093" t="s">
        <v>260</v>
      </c>
      <c r="B1093" t="s">
        <v>3643</v>
      </c>
      <c r="C1093" t="s">
        <v>4195</v>
      </c>
      <c r="D1093" t="s">
        <v>3770</v>
      </c>
    </row>
    <row r="1094" spans="1:4" x14ac:dyDescent="0.2">
      <c r="A1094" t="s">
        <v>2335</v>
      </c>
      <c r="B1094" t="s">
        <v>485</v>
      </c>
      <c r="C1094" t="s">
        <v>1913</v>
      </c>
      <c r="D1094" t="s">
        <v>3770</v>
      </c>
    </row>
    <row r="1095" spans="1:4" x14ac:dyDescent="0.2">
      <c r="A1095" t="s">
        <v>1927</v>
      </c>
      <c r="B1095" t="s">
        <v>3638</v>
      </c>
      <c r="C1095" t="s">
        <v>1737</v>
      </c>
      <c r="D1095" t="s">
        <v>1748</v>
      </c>
    </row>
    <row r="1096" spans="1:4" x14ac:dyDescent="0.2">
      <c r="A1096" t="s">
        <v>2843</v>
      </c>
      <c r="B1096" t="s">
        <v>4120</v>
      </c>
      <c r="C1096" t="s">
        <v>707</v>
      </c>
      <c r="D1096" t="s">
        <v>3739</v>
      </c>
    </row>
    <row r="1097" spans="1:4" x14ac:dyDescent="0.2">
      <c r="A1097" t="s">
        <v>3591</v>
      </c>
      <c r="B1097" t="s">
        <v>2345</v>
      </c>
      <c r="C1097" t="s">
        <v>3813</v>
      </c>
      <c r="D1097" t="s">
        <v>2969</v>
      </c>
    </row>
    <row r="1098" spans="1:4" x14ac:dyDescent="0.2">
      <c r="A1098" t="s">
        <v>911</v>
      </c>
      <c r="B1098" t="s">
        <v>464</v>
      </c>
      <c r="C1098" t="s">
        <v>3236</v>
      </c>
      <c r="D1098" t="s">
        <v>3629</v>
      </c>
    </row>
    <row r="1099" spans="1:4" x14ac:dyDescent="0.2">
      <c r="A1099" t="s">
        <v>901</v>
      </c>
      <c r="B1099" t="s">
        <v>1628</v>
      </c>
      <c r="C1099" t="s">
        <v>3957</v>
      </c>
      <c r="D1099" t="s">
        <v>3690</v>
      </c>
    </row>
    <row r="1100" spans="1:4" x14ac:dyDescent="0.2">
      <c r="A1100" t="s">
        <v>1432</v>
      </c>
      <c r="B1100" t="s">
        <v>1788</v>
      </c>
      <c r="C1100" t="s">
        <v>149</v>
      </c>
      <c r="D1100" t="s">
        <v>1695</v>
      </c>
    </row>
    <row r="1101" spans="1:4" x14ac:dyDescent="0.2">
      <c r="A1101" t="s">
        <v>2167</v>
      </c>
      <c r="B1101" t="s">
        <v>3142</v>
      </c>
      <c r="C1101" t="s">
        <v>3923</v>
      </c>
      <c r="D1101" t="s">
        <v>3055</v>
      </c>
    </row>
    <row r="1102" spans="1:4" x14ac:dyDescent="0.2">
      <c r="A1102" t="s">
        <v>3692</v>
      </c>
      <c r="B1102" t="s">
        <v>2784</v>
      </c>
      <c r="C1102" t="s">
        <v>1921</v>
      </c>
      <c r="D1102" t="s">
        <v>3055</v>
      </c>
    </row>
    <row r="1103" spans="1:4" x14ac:dyDescent="0.2">
      <c r="A1103" t="s">
        <v>2041</v>
      </c>
      <c r="B1103" t="s">
        <v>1079</v>
      </c>
      <c r="C1103" t="s">
        <v>708</v>
      </c>
      <c r="D1103" t="s">
        <v>1695</v>
      </c>
    </row>
    <row r="1104" spans="1:4" x14ac:dyDescent="0.2">
      <c r="A1104" t="s">
        <v>1025</v>
      </c>
      <c r="B1104" t="s">
        <v>2286</v>
      </c>
      <c r="C1104" t="s">
        <v>2668</v>
      </c>
      <c r="D1104" t="s">
        <v>3055</v>
      </c>
    </row>
    <row r="1105" spans="1:4" x14ac:dyDescent="0.2">
      <c r="A1105" t="s">
        <v>2359</v>
      </c>
      <c r="B1105" t="s">
        <v>3555</v>
      </c>
      <c r="C1105" t="s">
        <v>3084</v>
      </c>
      <c r="D1105" t="s">
        <v>3055</v>
      </c>
    </row>
    <row r="1106" spans="1:4" x14ac:dyDescent="0.2">
      <c r="A1106" t="s">
        <v>870</v>
      </c>
      <c r="B1106" t="s">
        <v>49</v>
      </c>
      <c r="C1106" t="s">
        <v>1801</v>
      </c>
      <c r="D1106" t="s">
        <v>3055</v>
      </c>
    </row>
    <row r="1107" spans="1:4" x14ac:dyDescent="0.2">
      <c r="A1107" t="s">
        <v>4095</v>
      </c>
      <c r="B1107" t="s">
        <v>4133</v>
      </c>
      <c r="C1107" t="s">
        <v>1405</v>
      </c>
      <c r="D1107" t="s">
        <v>3055</v>
      </c>
    </row>
    <row r="1108" spans="1:4" x14ac:dyDescent="0.2">
      <c r="A1108" t="s">
        <v>2236</v>
      </c>
      <c r="B1108" t="s">
        <v>3353</v>
      </c>
      <c r="C1108" t="s">
        <v>266</v>
      </c>
      <c r="D1108" t="s">
        <v>3055</v>
      </c>
    </row>
    <row r="1109" spans="1:4" x14ac:dyDescent="0.2">
      <c r="A1109" t="s">
        <v>1304</v>
      </c>
      <c r="B1109" t="s">
        <v>2769</v>
      </c>
      <c r="C1109" t="s">
        <v>4033</v>
      </c>
      <c r="D1109" t="s">
        <v>3055</v>
      </c>
    </row>
    <row r="1110" spans="1:4" x14ac:dyDescent="0.2">
      <c r="A1110" t="s">
        <v>1756</v>
      </c>
      <c r="B1110" t="s">
        <v>3861</v>
      </c>
      <c r="C1110" t="s">
        <v>2852</v>
      </c>
      <c r="D1110" t="s">
        <v>2453</v>
      </c>
    </row>
    <row r="1111" spans="1:4" x14ac:dyDescent="0.2">
      <c r="A1111" t="s">
        <v>3162</v>
      </c>
      <c r="B1111" t="s">
        <v>3820</v>
      </c>
      <c r="C1111" t="s">
        <v>1000</v>
      </c>
      <c r="D1111" t="s">
        <v>99</v>
      </c>
    </row>
    <row r="1112" spans="1:4" x14ac:dyDescent="0.2">
      <c r="A1112" t="s">
        <v>3625</v>
      </c>
      <c r="B1112" t="s">
        <v>222</v>
      </c>
      <c r="C1112" t="s">
        <v>3159</v>
      </c>
      <c r="D1112" t="s">
        <v>3939</v>
      </c>
    </row>
    <row r="1113" spans="1:4" x14ac:dyDescent="0.2">
      <c r="A1113" t="s">
        <v>425</v>
      </c>
      <c r="B1113" t="s">
        <v>1880</v>
      </c>
      <c r="C1113" t="s">
        <v>1828</v>
      </c>
      <c r="D1113" t="s">
        <v>3085</v>
      </c>
    </row>
    <row r="1114" spans="1:4" x14ac:dyDescent="0.2">
      <c r="A1114" t="s">
        <v>3052</v>
      </c>
      <c r="B1114" t="s">
        <v>3988</v>
      </c>
      <c r="C1114" t="s">
        <v>4160</v>
      </c>
      <c r="D1114" t="s">
        <v>3085</v>
      </c>
    </row>
    <row r="1115" spans="1:4" x14ac:dyDescent="0.2">
      <c r="A1115" t="s">
        <v>1582</v>
      </c>
      <c r="B1115" t="s">
        <v>3314</v>
      </c>
      <c r="C1115" t="s">
        <v>2187</v>
      </c>
      <c r="D1115" t="s">
        <v>2782</v>
      </c>
    </row>
    <row r="1116" spans="1:4" x14ac:dyDescent="0.2">
      <c r="A1116" t="s">
        <v>282</v>
      </c>
      <c r="B1116" t="s">
        <v>1864</v>
      </c>
      <c r="C1116" t="s">
        <v>55</v>
      </c>
      <c r="D1116" t="s">
        <v>3706</v>
      </c>
    </row>
    <row r="1117" spans="1:4" x14ac:dyDescent="0.2">
      <c r="A1117" t="s">
        <v>456</v>
      </c>
      <c r="B1117" t="s">
        <v>4123</v>
      </c>
      <c r="C1117" t="s">
        <v>692</v>
      </c>
      <c r="D1117" t="s">
        <v>3085</v>
      </c>
    </row>
    <row r="1118" spans="1:4" x14ac:dyDescent="0.2">
      <c r="A1118" t="s">
        <v>1129</v>
      </c>
      <c r="B1118" t="s">
        <v>989</v>
      </c>
      <c r="C1118" t="s">
        <v>3850</v>
      </c>
      <c r="D1118" t="s">
        <v>3085</v>
      </c>
    </row>
    <row r="1119" spans="1:4" x14ac:dyDescent="0.2">
      <c r="A1119" t="s">
        <v>1372</v>
      </c>
      <c r="B1119" t="s">
        <v>242</v>
      </c>
      <c r="C1119" t="s">
        <v>3059</v>
      </c>
      <c r="D1119" t="s">
        <v>3085</v>
      </c>
    </row>
    <row r="1120" spans="1:4" x14ac:dyDescent="0.2">
      <c r="A1120" t="s">
        <v>3471</v>
      </c>
      <c r="B1120" t="s">
        <v>2914</v>
      </c>
      <c r="C1120" t="s">
        <v>1259</v>
      </c>
      <c r="D1120" t="s">
        <v>3085</v>
      </c>
    </row>
    <row r="1121" spans="1:4" x14ac:dyDescent="0.2">
      <c r="A1121" t="s">
        <v>374</v>
      </c>
      <c r="B1121" t="s">
        <v>3689</v>
      </c>
      <c r="C1121" t="s">
        <v>255</v>
      </c>
      <c r="D1121" t="s">
        <v>3085</v>
      </c>
    </row>
    <row r="1122" spans="1:4" x14ac:dyDescent="0.2">
      <c r="A1122" t="s">
        <v>2972</v>
      </c>
      <c r="B1122" t="s">
        <v>2869</v>
      </c>
      <c r="C1122" t="s">
        <v>1520</v>
      </c>
      <c r="D1122" t="s">
        <v>3085</v>
      </c>
    </row>
    <row r="1123" spans="1:4" x14ac:dyDescent="0.2">
      <c r="A1123" t="s">
        <v>1793</v>
      </c>
      <c r="B1123" t="s">
        <v>80</v>
      </c>
      <c r="C1123" t="s">
        <v>2044</v>
      </c>
      <c r="D1123" t="s">
        <v>3085</v>
      </c>
    </row>
    <row r="1124" spans="1:4" x14ac:dyDescent="0.2">
      <c r="A1124" t="s">
        <v>1555</v>
      </c>
      <c r="B1124" t="s">
        <v>912</v>
      </c>
      <c r="C1124" t="s">
        <v>1732</v>
      </c>
      <c r="D1124" t="s">
        <v>2773</v>
      </c>
    </row>
    <row r="1125" spans="1:4" x14ac:dyDescent="0.2">
      <c r="A1125" t="s">
        <v>780</v>
      </c>
      <c r="B1125" t="s">
        <v>523</v>
      </c>
      <c r="C1125" t="s">
        <v>751</v>
      </c>
      <c r="D1125" t="s">
        <v>1435</v>
      </c>
    </row>
    <row r="1126" spans="1:4" x14ac:dyDescent="0.2">
      <c r="A1126" t="s">
        <v>3226</v>
      </c>
      <c r="B1126" t="s">
        <v>3630</v>
      </c>
      <c r="C1126" t="s">
        <v>3641</v>
      </c>
      <c r="D1126" t="s">
        <v>2256</v>
      </c>
    </row>
    <row r="1127" spans="1:4" x14ac:dyDescent="0.2">
      <c r="A1127" t="s">
        <v>1043</v>
      </c>
      <c r="B1127" t="s">
        <v>2002</v>
      </c>
      <c r="C1127" t="s">
        <v>4204</v>
      </c>
      <c r="D1127" t="s">
        <v>2256</v>
      </c>
    </row>
    <row r="1128" spans="1:4" x14ac:dyDescent="0.2">
      <c r="A1128" t="s">
        <v>3481</v>
      </c>
      <c r="B1128" t="s">
        <v>1220</v>
      </c>
      <c r="C1128" t="s">
        <v>1373</v>
      </c>
      <c r="D1128" t="s">
        <v>1245</v>
      </c>
    </row>
    <row r="1129" spans="1:4" x14ac:dyDescent="0.2">
      <c r="A1129" t="s">
        <v>1844</v>
      </c>
      <c r="B1129" t="s">
        <v>3693</v>
      </c>
      <c r="C1129" t="s">
        <v>3997</v>
      </c>
      <c r="D1129" t="s">
        <v>122</v>
      </c>
    </row>
    <row r="1130" spans="1:4" x14ac:dyDescent="0.2">
      <c r="A1130" t="s">
        <v>98</v>
      </c>
      <c r="B1130" t="s">
        <v>3029</v>
      </c>
      <c r="C1130" t="s">
        <v>287</v>
      </c>
      <c r="D1130" t="s">
        <v>886</v>
      </c>
    </row>
    <row r="1131" spans="1:4" x14ac:dyDescent="0.2">
      <c r="A1131" t="s">
        <v>3766</v>
      </c>
      <c r="B1131" t="s">
        <v>3234</v>
      </c>
      <c r="C1131" t="s">
        <v>3576</v>
      </c>
      <c r="D1131" t="s">
        <v>122</v>
      </c>
    </row>
    <row r="1132" spans="1:4" x14ac:dyDescent="0.2">
      <c r="A1132" t="s">
        <v>2350</v>
      </c>
      <c r="B1132" t="s">
        <v>3253</v>
      </c>
      <c r="C1132" t="s">
        <v>815</v>
      </c>
      <c r="D1132" t="s">
        <v>3750</v>
      </c>
    </row>
    <row r="1133" spans="1:4" x14ac:dyDescent="0.2">
      <c r="A1133" t="s">
        <v>3857</v>
      </c>
      <c r="B1133" t="s">
        <v>3172</v>
      </c>
      <c r="C1133" t="s">
        <v>2753</v>
      </c>
      <c r="D1133" t="s">
        <v>3750</v>
      </c>
    </row>
    <row r="1134" spans="1:4" x14ac:dyDescent="0.2">
      <c r="A1134" t="s">
        <v>3151</v>
      </c>
      <c r="B1134" t="s">
        <v>1898</v>
      </c>
      <c r="C1134" t="s">
        <v>2299</v>
      </c>
      <c r="D1134" t="s">
        <v>3287</v>
      </c>
    </row>
    <row r="1135" spans="1:4" x14ac:dyDescent="0.2">
      <c r="A1135" t="s">
        <v>3895</v>
      </c>
      <c r="B1135" t="s">
        <v>461</v>
      </c>
      <c r="C1135" t="s">
        <v>1179</v>
      </c>
      <c r="D1135" t="s">
        <v>1180</v>
      </c>
    </row>
    <row r="1136" spans="1:4" x14ac:dyDescent="0.2">
      <c r="A1136" t="s">
        <v>2578</v>
      </c>
      <c r="B1136" t="s">
        <v>211</v>
      </c>
      <c r="C1136" t="s">
        <v>2243</v>
      </c>
      <c r="D1136" t="s">
        <v>937</v>
      </c>
    </row>
    <row r="1137" spans="1:4" x14ac:dyDescent="0.2">
      <c r="A1137" t="s">
        <v>1854</v>
      </c>
      <c r="B1137" t="s">
        <v>3430</v>
      </c>
      <c r="C1137" t="s">
        <v>2306</v>
      </c>
      <c r="D1137" t="s">
        <v>937</v>
      </c>
    </row>
    <row r="1138" spans="1:4" x14ac:dyDescent="0.2">
      <c r="A1138" t="s">
        <v>218</v>
      </c>
      <c r="B1138" t="s">
        <v>4001</v>
      </c>
      <c r="C1138" t="s">
        <v>762</v>
      </c>
      <c r="D1138" t="s">
        <v>937</v>
      </c>
    </row>
    <row r="1139" spans="1:4" x14ac:dyDescent="0.2">
      <c r="A1139" t="s">
        <v>4114</v>
      </c>
      <c r="B1139" t="s">
        <v>1994</v>
      </c>
      <c r="C1139" t="s">
        <v>3423</v>
      </c>
      <c r="D1139" t="s">
        <v>2791</v>
      </c>
    </row>
    <row r="1140" spans="1:4" x14ac:dyDescent="0.2">
      <c r="A1140" t="s">
        <v>1144</v>
      </c>
      <c r="B1140" t="s">
        <v>1515</v>
      </c>
      <c r="C1140" t="s">
        <v>561</v>
      </c>
      <c r="D1140" t="s">
        <v>3240</v>
      </c>
    </row>
    <row r="1141" spans="1:4" x14ac:dyDescent="0.2">
      <c r="A1141" t="s">
        <v>3618</v>
      </c>
      <c r="B1141" t="s">
        <v>712</v>
      </c>
      <c r="C1141" t="s">
        <v>1046</v>
      </c>
      <c r="D1141" t="s">
        <v>3502</v>
      </c>
    </row>
    <row r="1142" spans="1:4" x14ac:dyDescent="0.2">
      <c r="A1142" t="s">
        <v>4233</v>
      </c>
      <c r="B1142" t="s">
        <v>526</v>
      </c>
      <c r="C1142" t="s">
        <v>3112</v>
      </c>
      <c r="D1142" t="s">
        <v>3502</v>
      </c>
    </row>
    <row r="1143" spans="1:4" x14ac:dyDescent="0.2">
      <c r="A1143" t="s">
        <v>1326</v>
      </c>
      <c r="B1143" t="s">
        <v>1577</v>
      </c>
      <c r="C1143" t="s">
        <v>3867</v>
      </c>
      <c r="D1143" t="s">
        <v>3502</v>
      </c>
    </row>
    <row r="1144" spans="1:4" x14ac:dyDescent="0.2">
      <c r="A1144" t="s">
        <v>1133</v>
      </c>
      <c r="B1144" t="s">
        <v>3060</v>
      </c>
      <c r="C1144" t="s">
        <v>1608</v>
      </c>
      <c r="D1144" t="s">
        <v>2900</v>
      </c>
    </row>
    <row r="1145" spans="1:4" x14ac:dyDescent="0.2">
      <c r="A1145" t="s">
        <v>1293</v>
      </c>
      <c r="B1145" t="s">
        <v>43</v>
      </c>
      <c r="C1145" t="s">
        <v>2059</v>
      </c>
      <c r="D1145" t="s">
        <v>1547</v>
      </c>
    </row>
    <row r="1146" spans="1:4" x14ac:dyDescent="0.2">
      <c r="A1146" t="s">
        <v>3284</v>
      </c>
      <c r="B1146" t="s">
        <v>2433</v>
      </c>
      <c r="C1146" t="s">
        <v>1465</v>
      </c>
      <c r="D1146" t="s">
        <v>1415</v>
      </c>
    </row>
    <row r="1147" spans="1:4" x14ac:dyDescent="0.2">
      <c r="A1147" t="s">
        <v>1485</v>
      </c>
      <c r="B1147" t="s">
        <v>4234</v>
      </c>
      <c r="C1147" t="s">
        <v>1374</v>
      </c>
      <c r="D1147" t="s">
        <v>3502</v>
      </c>
    </row>
    <row r="1148" spans="1:4" x14ac:dyDescent="0.2">
      <c r="A1148" t="s">
        <v>268</v>
      </c>
      <c r="B1148" t="s">
        <v>4158</v>
      </c>
      <c r="C1148" t="s">
        <v>3359</v>
      </c>
      <c r="D1148" t="s">
        <v>2900</v>
      </c>
    </row>
    <row r="1149" spans="1:4" x14ac:dyDescent="0.2">
      <c r="A1149" t="s">
        <v>596</v>
      </c>
      <c r="B1149" t="s">
        <v>366</v>
      </c>
      <c r="C1149" t="s">
        <v>3128</v>
      </c>
      <c r="D1149" t="s">
        <v>2799</v>
      </c>
    </row>
    <row r="1150" spans="1:4" x14ac:dyDescent="0.2">
      <c r="A1150" t="s">
        <v>420</v>
      </c>
      <c r="B1150" t="s">
        <v>2213</v>
      </c>
      <c r="C1150" t="s">
        <v>3301</v>
      </c>
      <c r="D1150" t="s">
        <v>2799</v>
      </c>
    </row>
    <row r="1151" spans="1:4" x14ac:dyDescent="0.2">
      <c r="A1151" t="s">
        <v>3354</v>
      </c>
      <c r="B1151" t="s">
        <v>2667</v>
      </c>
      <c r="C1151" t="s">
        <v>12</v>
      </c>
      <c r="D1151" t="s">
        <v>848</v>
      </c>
    </row>
    <row r="1152" spans="1:4" x14ac:dyDescent="0.2">
      <c r="A1152" t="s">
        <v>3366</v>
      </c>
      <c r="B1152" t="s">
        <v>3007</v>
      </c>
      <c r="C1152" t="s">
        <v>3844</v>
      </c>
      <c r="D1152" t="s">
        <v>231</v>
      </c>
    </row>
    <row r="1153" spans="1:4" x14ac:dyDescent="0.2">
      <c r="A1153" t="s">
        <v>3046</v>
      </c>
      <c r="B1153" t="s">
        <v>3886</v>
      </c>
      <c r="C1153" t="s">
        <v>3458</v>
      </c>
      <c r="D1153" t="s">
        <v>3690</v>
      </c>
    </row>
    <row r="1154" spans="1:4" x14ac:dyDescent="0.2">
      <c r="A1154" t="s">
        <v>3460</v>
      </c>
      <c r="B1154" t="s">
        <v>3688</v>
      </c>
      <c r="C1154" t="s">
        <v>2954</v>
      </c>
      <c r="D1154" t="s">
        <v>91</v>
      </c>
    </row>
    <row r="1155" spans="1:4" x14ac:dyDescent="0.2">
      <c r="A1155" t="s">
        <v>2571</v>
      </c>
      <c r="B1155" t="s">
        <v>152</v>
      </c>
      <c r="C1155" t="s">
        <v>483</v>
      </c>
      <c r="D1155" t="s">
        <v>204</v>
      </c>
    </row>
    <row r="1156" spans="1:4" x14ac:dyDescent="0.2">
      <c r="A1156" t="s">
        <v>3015</v>
      </c>
      <c r="B1156" t="s">
        <v>1505</v>
      </c>
      <c r="C1156" t="s">
        <v>3786</v>
      </c>
      <c r="D1156" t="s">
        <v>3690</v>
      </c>
    </row>
    <row r="1157" spans="1:4" x14ac:dyDescent="0.2">
      <c r="A1157" t="s">
        <v>519</v>
      </c>
      <c r="B1157" t="s">
        <v>3486</v>
      </c>
      <c r="C1157" t="s">
        <v>851</v>
      </c>
      <c r="D1157" t="s">
        <v>3163</v>
      </c>
    </row>
    <row r="1158" spans="1:4" x14ac:dyDescent="0.2">
      <c r="A1158" t="s">
        <v>395</v>
      </c>
      <c r="B1158" t="s">
        <v>3386</v>
      </c>
      <c r="C1158" t="s">
        <v>3813</v>
      </c>
      <c r="D1158" t="s">
        <v>2969</v>
      </c>
    </row>
    <row r="1159" spans="1:4" x14ac:dyDescent="0.2">
      <c r="A1159" t="s">
        <v>238</v>
      </c>
      <c r="B1159" t="s">
        <v>1299</v>
      </c>
      <c r="C1159" t="s">
        <v>1718</v>
      </c>
      <c r="D1159" t="s">
        <v>3422</v>
      </c>
    </row>
    <row r="1160" spans="1:4" x14ac:dyDescent="0.2">
      <c r="A1160" t="s">
        <v>3377</v>
      </c>
      <c r="B1160" t="s">
        <v>2898</v>
      </c>
      <c r="C1160" t="s">
        <v>3957</v>
      </c>
      <c r="D1160" t="s">
        <v>3690</v>
      </c>
    </row>
    <row r="1161" spans="1:4" x14ac:dyDescent="0.2">
      <c r="A1161" t="s">
        <v>1727</v>
      </c>
      <c r="B1161" t="s">
        <v>455</v>
      </c>
      <c r="C1161" t="s">
        <v>3666</v>
      </c>
      <c r="D1161" t="s">
        <v>3055</v>
      </c>
    </row>
    <row r="1162" spans="1:4" x14ac:dyDescent="0.2">
      <c r="A1162" t="s">
        <v>3659</v>
      </c>
      <c r="B1162" t="s">
        <v>1201</v>
      </c>
      <c r="C1162" t="s">
        <v>1142</v>
      </c>
      <c r="D1162" t="s">
        <v>1695</v>
      </c>
    </row>
    <row r="1163" spans="1:4" x14ac:dyDescent="0.2">
      <c r="A1163" t="s">
        <v>2813</v>
      </c>
      <c r="B1163" t="s">
        <v>11</v>
      </c>
      <c r="C1163" t="s">
        <v>352</v>
      </c>
      <c r="D1163" t="s">
        <v>3055</v>
      </c>
    </row>
    <row r="1164" spans="1:4" x14ac:dyDescent="0.2">
      <c r="A1164" t="s">
        <v>3686</v>
      </c>
      <c r="B1164" t="s">
        <v>3644</v>
      </c>
      <c r="C1164" t="s">
        <v>708</v>
      </c>
      <c r="D1164" t="s">
        <v>1695</v>
      </c>
    </row>
    <row r="1165" spans="1:4" x14ac:dyDescent="0.2">
      <c r="A1165" t="s">
        <v>345</v>
      </c>
      <c r="B1165" t="s">
        <v>215</v>
      </c>
      <c r="C1165" t="s">
        <v>2668</v>
      </c>
      <c r="D1165" t="s">
        <v>3055</v>
      </c>
    </row>
    <row r="1166" spans="1:4" x14ac:dyDescent="0.2">
      <c r="A1166" t="s">
        <v>241</v>
      </c>
      <c r="B1166" t="s">
        <v>134</v>
      </c>
      <c r="C1166" t="s">
        <v>1886</v>
      </c>
      <c r="D1166" t="s">
        <v>3055</v>
      </c>
    </row>
    <row r="1167" spans="1:4" x14ac:dyDescent="0.2">
      <c r="A1167" t="s">
        <v>1080</v>
      </c>
      <c r="B1167" t="s">
        <v>2811</v>
      </c>
      <c r="C1167" t="s">
        <v>3282</v>
      </c>
      <c r="D1167" t="s">
        <v>3055</v>
      </c>
    </row>
    <row r="1168" spans="1:4" x14ac:dyDescent="0.2">
      <c r="A1168" t="s">
        <v>2493</v>
      </c>
      <c r="B1168" t="s">
        <v>2682</v>
      </c>
      <c r="C1168" t="s">
        <v>2260</v>
      </c>
      <c r="D1168" t="s">
        <v>1695</v>
      </c>
    </row>
    <row r="1169" spans="1:4" x14ac:dyDescent="0.2">
      <c r="A1169" t="s">
        <v>3553</v>
      </c>
      <c r="B1169" t="s">
        <v>2715</v>
      </c>
      <c r="C1169" t="s">
        <v>1589</v>
      </c>
      <c r="D1169" t="s">
        <v>3055</v>
      </c>
    </row>
    <row r="1170" spans="1:4" x14ac:dyDescent="0.2">
      <c r="A1170" t="s">
        <v>3806</v>
      </c>
      <c r="B1170" t="s">
        <v>3725</v>
      </c>
      <c r="C1170" t="s">
        <v>4033</v>
      </c>
      <c r="D1170" t="s">
        <v>3055</v>
      </c>
    </row>
    <row r="1171" spans="1:4" x14ac:dyDescent="0.2">
      <c r="A1171" t="s">
        <v>2570</v>
      </c>
      <c r="B1171" t="s">
        <v>2544</v>
      </c>
      <c r="C1171" t="s">
        <v>3017</v>
      </c>
      <c r="D1171" t="s">
        <v>2453</v>
      </c>
    </row>
    <row r="1172" spans="1:4" x14ac:dyDescent="0.2">
      <c r="A1172" t="s">
        <v>2244</v>
      </c>
      <c r="B1172" t="s">
        <v>2691</v>
      </c>
      <c r="C1172" t="s">
        <v>113</v>
      </c>
      <c r="D1172" t="s">
        <v>3939</v>
      </c>
    </row>
    <row r="1173" spans="1:4" x14ac:dyDescent="0.2">
      <c r="A1173" t="s">
        <v>1411</v>
      </c>
      <c r="B1173" t="s">
        <v>3308</v>
      </c>
      <c r="C1173" t="s">
        <v>3389</v>
      </c>
      <c r="D1173" t="s">
        <v>3085</v>
      </c>
    </row>
    <row r="1174" spans="1:4" x14ac:dyDescent="0.2">
      <c r="A1174" t="s">
        <v>332</v>
      </c>
      <c r="B1174" t="s">
        <v>2576</v>
      </c>
      <c r="C1174" t="s">
        <v>2916</v>
      </c>
      <c r="D1174" t="s">
        <v>3085</v>
      </c>
    </row>
    <row r="1175" spans="1:4" x14ac:dyDescent="0.2">
      <c r="A1175" t="s">
        <v>847</v>
      </c>
      <c r="B1175" t="s">
        <v>3048</v>
      </c>
      <c r="C1175" t="s">
        <v>3642</v>
      </c>
      <c r="D1175" t="s">
        <v>3939</v>
      </c>
    </row>
    <row r="1176" spans="1:4" x14ac:dyDescent="0.2">
      <c r="A1176" t="s">
        <v>1989</v>
      </c>
      <c r="B1176" t="s">
        <v>1382</v>
      </c>
      <c r="C1176" t="s">
        <v>1623</v>
      </c>
      <c r="D1176" t="s">
        <v>2782</v>
      </c>
    </row>
    <row r="1177" spans="1:4" x14ac:dyDescent="0.2">
      <c r="A1177" t="s">
        <v>3544</v>
      </c>
      <c r="B1177" t="s">
        <v>3063</v>
      </c>
      <c r="C1177" t="s">
        <v>2803</v>
      </c>
      <c r="D1177" t="s">
        <v>3983</v>
      </c>
    </row>
    <row r="1178" spans="1:4" x14ac:dyDescent="0.2">
      <c r="A1178" t="s">
        <v>903</v>
      </c>
      <c r="B1178" t="s">
        <v>530</v>
      </c>
      <c r="C1178" t="s">
        <v>140</v>
      </c>
      <c r="D1178" t="s">
        <v>1377</v>
      </c>
    </row>
    <row r="1179" spans="1:4" x14ac:dyDescent="0.2">
      <c r="A1179" t="s">
        <v>2013</v>
      </c>
      <c r="B1179" t="s">
        <v>967</v>
      </c>
      <c r="C1179" t="s">
        <v>1791</v>
      </c>
      <c r="D1179" t="s">
        <v>3085</v>
      </c>
    </row>
    <row r="1180" spans="1:4" x14ac:dyDescent="0.2">
      <c r="A1180" t="s">
        <v>2000</v>
      </c>
      <c r="B1180" t="s">
        <v>2674</v>
      </c>
      <c r="C1180" t="s">
        <v>309</v>
      </c>
      <c r="D1180" t="s">
        <v>3085</v>
      </c>
    </row>
    <row r="1181" spans="1:4" x14ac:dyDescent="0.2">
      <c r="A1181" t="s">
        <v>795</v>
      </c>
      <c r="B1181" t="s">
        <v>2472</v>
      </c>
      <c r="C1181" t="s">
        <v>2075</v>
      </c>
      <c r="D1181" t="s">
        <v>3085</v>
      </c>
    </row>
    <row r="1182" spans="1:4" x14ac:dyDescent="0.2">
      <c r="A1182" t="s">
        <v>3066</v>
      </c>
      <c r="B1182" t="s">
        <v>2951</v>
      </c>
      <c r="C1182" t="s">
        <v>4193</v>
      </c>
      <c r="D1182" t="s">
        <v>3085</v>
      </c>
    </row>
    <row r="1183" spans="1:4" x14ac:dyDescent="0.2">
      <c r="A1183" t="s">
        <v>746</v>
      </c>
      <c r="B1183" t="s">
        <v>104</v>
      </c>
      <c r="C1183" t="s">
        <v>4014</v>
      </c>
      <c r="D1183" t="s">
        <v>3085</v>
      </c>
    </row>
    <row r="1184" spans="1:4" x14ac:dyDescent="0.2">
      <c r="A1184" t="s">
        <v>728</v>
      </c>
      <c r="B1184" t="s">
        <v>24</v>
      </c>
      <c r="C1184" t="s">
        <v>490</v>
      </c>
      <c r="D1184" t="s">
        <v>3085</v>
      </c>
    </row>
    <row r="1185" spans="1:4" x14ac:dyDescent="0.2">
      <c r="A1185" t="s">
        <v>1578</v>
      </c>
      <c r="B1185" t="s">
        <v>2276</v>
      </c>
      <c r="C1185" t="s">
        <v>1952</v>
      </c>
      <c r="D1185" t="s">
        <v>2773</v>
      </c>
    </row>
    <row r="1186" spans="1:4" x14ac:dyDescent="0.2">
      <c r="A1186" t="s">
        <v>1271</v>
      </c>
      <c r="B1186" t="s">
        <v>3095</v>
      </c>
      <c r="C1186" t="s">
        <v>1331</v>
      </c>
      <c r="D1186" t="s">
        <v>2860</v>
      </c>
    </row>
    <row r="1187" spans="1:4" x14ac:dyDescent="0.2">
      <c r="A1187" t="s">
        <v>2490</v>
      </c>
      <c r="B1187" t="s">
        <v>3730</v>
      </c>
      <c r="C1187" t="s">
        <v>2580</v>
      </c>
      <c r="D1187" t="s">
        <v>1563</v>
      </c>
    </row>
    <row r="1188" spans="1:4" x14ac:dyDescent="0.2">
      <c r="A1188" t="s">
        <v>3691</v>
      </c>
      <c r="B1188" t="s">
        <v>1861</v>
      </c>
      <c r="C1188" t="s">
        <v>4082</v>
      </c>
      <c r="D1188" t="s">
        <v>2256</v>
      </c>
    </row>
    <row r="1189" spans="1:4" x14ac:dyDescent="0.2">
      <c r="A1189" t="s">
        <v>1682</v>
      </c>
      <c r="B1189" t="s">
        <v>3721</v>
      </c>
      <c r="C1189" t="s">
        <v>1598</v>
      </c>
      <c r="D1189" t="s">
        <v>875</v>
      </c>
    </row>
    <row r="1190" spans="1:4" x14ac:dyDescent="0.2">
      <c r="A1190" t="s">
        <v>2426</v>
      </c>
      <c r="B1190" t="s">
        <v>533</v>
      </c>
      <c r="C1190" t="s">
        <v>168</v>
      </c>
      <c r="D1190" t="s">
        <v>584</v>
      </c>
    </row>
    <row r="1191" spans="1:4" x14ac:dyDescent="0.2">
      <c r="A1191" t="s">
        <v>2977</v>
      </c>
      <c r="B1191" t="s">
        <v>2930</v>
      </c>
      <c r="C1191" t="s">
        <v>111</v>
      </c>
      <c r="D1191" t="s">
        <v>584</v>
      </c>
    </row>
    <row r="1192" spans="1:4" x14ac:dyDescent="0.2">
      <c r="A1192" t="s">
        <v>1003</v>
      </c>
      <c r="B1192" t="s">
        <v>313</v>
      </c>
      <c r="C1192" t="s">
        <v>3468</v>
      </c>
      <c r="D1192" t="s">
        <v>348</v>
      </c>
    </row>
    <row r="1193" spans="1:4" x14ac:dyDescent="0.2">
      <c r="A1193" t="s">
        <v>2974</v>
      </c>
      <c r="B1193" t="s">
        <v>2373</v>
      </c>
      <c r="C1193" t="s">
        <v>645</v>
      </c>
      <c r="D1193" t="s">
        <v>584</v>
      </c>
    </row>
    <row r="1194" spans="1:4" x14ac:dyDescent="0.2">
      <c r="A1194" t="s">
        <v>2588</v>
      </c>
      <c r="B1194" t="s">
        <v>86</v>
      </c>
      <c r="C1194" t="s">
        <v>368</v>
      </c>
      <c r="D1194" t="s">
        <v>3984</v>
      </c>
    </row>
    <row r="1195" spans="1:4" x14ac:dyDescent="0.2">
      <c r="A1195" t="s">
        <v>2466</v>
      </c>
      <c r="B1195" t="s">
        <v>3497</v>
      </c>
      <c r="C1195" t="s">
        <v>872</v>
      </c>
      <c r="D1195" t="s">
        <v>1418</v>
      </c>
    </row>
    <row r="1196" spans="1:4" x14ac:dyDescent="0.2">
      <c r="A1196" t="s">
        <v>824</v>
      </c>
      <c r="B1196" t="s">
        <v>1501</v>
      </c>
      <c r="C1196" t="s">
        <v>628</v>
      </c>
      <c r="D1196" t="s">
        <v>4138</v>
      </c>
    </row>
    <row r="1197" spans="1:4" x14ac:dyDescent="0.2">
      <c r="A1197" t="s">
        <v>984</v>
      </c>
      <c r="B1197" t="s">
        <v>993</v>
      </c>
      <c r="C1197" t="s">
        <v>2765</v>
      </c>
      <c r="D1197" t="s">
        <v>1418</v>
      </c>
    </row>
    <row r="1198" spans="1:4" x14ac:dyDescent="0.2">
      <c r="A1198" t="s">
        <v>4018</v>
      </c>
      <c r="B1198" t="s">
        <v>2410</v>
      </c>
      <c r="C1198" t="s">
        <v>3149</v>
      </c>
      <c r="D1198" t="s">
        <v>1221</v>
      </c>
    </row>
    <row r="1199" spans="1:4" x14ac:dyDescent="0.2">
      <c r="A1199" t="s">
        <v>30</v>
      </c>
      <c r="B1199" t="s">
        <v>877</v>
      </c>
      <c r="C1199" t="s">
        <v>2808</v>
      </c>
      <c r="D1199" t="s">
        <v>1221</v>
      </c>
    </row>
    <row r="1200" spans="1:4" x14ac:dyDescent="0.2">
      <c r="A1200" t="s">
        <v>4003</v>
      </c>
      <c r="B1200" t="s">
        <v>4240</v>
      </c>
      <c r="C1200" t="s">
        <v>698</v>
      </c>
      <c r="D1200" t="s">
        <v>1928</v>
      </c>
    </row>
    <row r="1201" spans="1:4" x14ac:dyDescent="0.2">
      <c r="A1201" t="s">
        <v>778</v>
      </c>
      <c r="B1201" t="s">
        <v>3346</v>
      </c>
      <c r="C1201" t="s">
        <v>2519</v>
      </c>
      <c r="D1201" t="s">
        <v>2295</v>
      </c>
    </row>
    <row r="1202" spans="1:4" x14ac:dyDescent="0.2">
      <c r="A1202" t="s">
        <v>2145</v>
      </c>
      <c r="B1202" t="s">
        <v>1795</v>
      </c>
      <c r="C1202" t="s">
        <v>1406</v>
      </c>
      <c r="D1202" t="s">
        <v>2935</v>
      </c>
    </row>
    <row r="1203" spans="1:4" x14ac:dyDescent="0.2">
      <c r="A1203" t="s">
        <v>1518</v>
      </c>
      <c r="B1203" t="s">
        <v>1399</v>
      </c>
      <c r="C1203" t="s">
        <v>1889</v>
      </c>
      <c r="D1203" t="s">
        <v>913</v>
      </c>
    </row>
    <row r="1204" spans="1:4" x14ac:dyDescent="0.2">
      <c r="A1204" t="s">
        <v>1765</v>
      </c>
      <c r="B1204" t="s">
        <v>4207</v>
      </c>
      <c r="C1204" t="s">
        <v>786</v>
      </c>
      <c r="D1204" t="s">
        <v>495</v>
      </c>
    </row>
    <row r="1205" spans="1:4" x14ac:dyDescent="0.2">
      <c r="A1205" t="s">
        <v>909</v>
      </c>
      <c r="B1205" t="s">
        <v>601</v>
      </c>
      <c r="C1205" t="s">
        <v>3707</v>
      </c>
      <c r="D1205" t="s">
        <v>2935</v>
      </c>
    </row>
    <row r="1206" spans="1:4" x14ac:dyDescent="0.2">
      <c r="A1206" t="s">
        <v>1890</v>
      </c>
      <c r="B1206" t="s">
        <v>27</v>
      </c>
      <c r="C1206" t="s">
        <v>1106</v>
      </c>
      <c r="D1206" t="s">
        <v>3397</v>
      </c>
    </row>
    <row r="1207" spans="1:4" x14ac:dyDescent="0.2">
      <c r="A1207" t="s">
        <v>153</v>
      </c>
      <c r="B1207" t="s">
        <v>3622</v>
      </c>
      <c r="C1207" t="s">
        <v>1689</v>
      </c>
      <c r="D1207" t="s">
        <v>4004</v>
      </c>
    </row>
    <row r="1208" spans="1:4" x14ac:dyDescent="0.2">
      <c r="A1208" t="s">
        <v>482</v>
      </c>
      <c r="B1208" t="s">
        <v>582</v>
      </c>
      <c r="C1208" t="s">
        <v>2819</v>
      </c>
      <c r="D1208" t="s">
        <v>3325</v>
      </c>
    </row>
    <row r="1209" spans="1:4" x14ac:dyDescent="0.2">
      <c r="A1209" t="s">
        <v>3586</v>
      </c>
      <c r="B1209" t="s">
        <v>1371</v>
      </c>
      <c r="C1209" t="s">
        <v>1514</v>
      </c>
      <c r="D1209" t="s">
        <v>2671</v>
      </c>
    </row>
    <row r="1210" spans="1:4" x14ac:dyDescent="0.2">
      <c r="A1210" t="s">
        <v>2270</v>
      </c>
      <c r="B1210" t="s">
        <v>29</v>
      </c>
      <c r="C1210" t="s">
        <v>3733</v>
      </c>
      <c r="D1210" t="s">
        <v>2671</v>
      </c>
    </row>
    <row r="1211" spans="1:4" x14ac:dyDescent="0.2">
      <c r="A1211" t="s">
        <v>2257</v>
      </c>
      <c r="B1211" t="s">
        <v>535</v>
      </c>
      <c r="C1211" t="s">
        <v>2207</v>
      </c>
      <c r="D1211" t="s">
        <v>3312</v>
      </c>
    </row>
    <row r="1212" spans="1:4" x14ac:dyDescent="0.2">
      <c r="A1212" t="s">
        <v>2684</v>
      </c>
      <c r="B1212" t="s">
        <v>1112</v>
      </c>
      <c r="C1212" t="s">
        <v>1318</v>
      </c>
      <c r="D1212" t="s">
        <v>3325</v>
      </c>
    </row>
    <row r="1213" spans="1:4" x14ac:dyDescent="0.2">
      <c r="A1213" t="s">
        <v>3522</v>
      </c>
      <c r="B1213" t="s">
        <v>3836</v>
      </c>
      <c r="C1213" t="s">
        <v>1318</v>
      </c>
      <c r="D1213" t="s">
        <v>3325</v>
      </c>
    </row>
    <row r="1214" spans="1:4" x14ac:dyDescent="0.2">
      <c r="A1214" t="s">
        <v>2751</v>
      </c>
      <c r="B1214" t="s">
        <v>3126</v>
      </c>
      <c r="C1214" t="s">
        <v>1289</v>
      </c>
      <c r="D1214" t="s">
        <v>2761</v>
      </c>
    </row>
    <row r="1215" spans="1:4" x14ac:dyDescent="0.2">
      <c r="A1215" t="s">
        <v>446</v>
      </c>
      <c r="B1215" t="s">
        <v>2804</v>
      </c>
      <c r="C1215" t="s">
        <v>3649</v>
      </c>
      <c r="D1215" t="s">
        <v>959</v>
      </c>
    </row>
    <row r="1216" spans="1:4" x14ac:dyDescent="0.2">
      <c r="A1216" t="s">
        <v>1163</v>
      </c>
      <c r="B1216" t="s">
        <v>3241</v>
      </c>
      <c r="C1216" t="s">
        <v>4038</v>
      </c>
      <c r="D1216" t="s">
        <v>959</v>
      </c>
    </row>
    <row r="1217" spans="1:4" x14ac:dyDescent="0.2">
      <c r="A1217" t="s">
        <v>4041</v>
      </c>
      <c r="B1217" t="s">
        <v>2310</v>
      </c>
      <c r="C1217" t="s">
        <v>713</v>
      </c>
      <c r="D1217" t="s">
        <v>2717</v>
      </c>
    </row>
    <row r="1218" spans="1:4" x14ac:dyDescent="0.2">
      <c r="A1218" t="s">
        <v>2278</v>
      </c>
      <c r="B1218" t="s">
        <v>2878</v>
      </c>
      <c r="C1218" t="s">
        <v>835</v>
      </c>
      <c r="D1218" t="s">
        <v>2717</v>
      </c>
    </row>
    <row r="1219" spans="1:4" x14ac:dyDescent="0.2">
      <c r="A1219" t="s">
        <v>3951</v>
      </c>
      <c r="B1219" t="s">
        <v>3896</v>
      </c>
      <c r="C1219" t="s">
        <v>1251</v>
      </c>
      <c r="D1219" t="s">
        <v>3858</v>
      </c>
    </row>
    <row r="1220" spans="1:4" x14ac:dyDescent="0.2">
      <c r="A1220" t="s">
        <v>162</v>
      </c>
      <c r="B1220" t="s">
        <v>4154</v>
      </c>
      <c r="C1220" t="s">
        <v>3259</v>
      </c>
      <c r="D1220" t="s">
        <v>2835</v>
      </c>
    </row>
    <row r="1221" spans="1:4" x14ac:dyDescent="0.2">
      <c r="A1221" t="s">
        <v>710</v>
      </c>
      <c r="B1221" t="s">
        <v>3407</v>
      </c>
      <c r="C1221" t="s">
        <v>2089</v>
      </c>
      <c r="D1221" t="s">
        <v>2256</v>
      </c>
    </row>
    <row r="1222" spans="1:4" x14ac:dyDescent="0.2">
      <c r="A1222" t="s">
        <v>1543</v>
      </c>
      <c r="B1222" t="s">
        <v>392</v>
      </c>
      <c r="C1222" t="s">
        <v>3285</v>
      </c>
      <c r="D1222" t="s">
        <v>742</v>
      </c>
    </row>
    <row r="1223" spans="1:4" x14ac:dyDescent="0.2">
      <c r="A1223" t="s">
        <v>2458</v>
      </c>
      <c r="B1223" t="s">
        <v>1602</v>
      </c>
      <c r="C1223" t="s">
        <v>1287</v>
      </c>
      <c r="D1223" t="s">
        <v>3152</v>
      </c>
    </row>
    <row r="1224" spans="1:4" x14ac:dyDescent="0.2">
      <c r="A1224" t="s">
        <v>3333</v>
      </c>
      <c r="B1224" t="s">
        <v>2477</v>
      </c>
      <c r="C1224" t="s">
        <v>3797</v>
      </c>
      <c r="D1224" t="s">
        <v>584</v>
      </c>
    </row>
    <row r="1225" spans="1:4" x14ac:dyDescent="0.2">
      <c r="A1225" t="s">
        <v>1933</v>
      </c>
      <c r="B1225" t="s">
        <v>311</v>
      </c>
      <c r="C1225" t="s">
        <v>575</v>
      </c>
      <c r="D1225" t="s">
        <v>348</v>
      </c>
    </row>
    <row r="1226" spans="1:4" x14ac:dyDescent="0.2">
      <c r="A1226" t="s">
        <v>4216</v>
      </c>
      <c r="B1226" t="s">
        <v>93</v>
      </c>
      <c r="C1226" t="s">
        <v>645</v>
      </c>
      <c r="D1226" t="s">
        <v>584</v>
      </c>
    </row>
    <row r="1227" spans="1:4" x14ac:dyDescent="0.2">
      <c r="A1227" t="s">
        <v>2282</v>
      </c>
      <c r="B1227" t="s">
        <v>3146</v>
      </c>
      <c r="C1227" t="s">
        <v>368</v>
      </c>
      <c r="D1227" t="s">
        <v>3984</v>
      </c>
    </row>
    <row r="1228" spans="1:4" x14ac:dyDescent="0.2">
      <c r="A1228" t="s">
        <v>2245</v>
      </c>
      <c r="B1228" t="s">
        <v>538</v>
      </c>
      <c r="C1228" t="s">
        <v>872</v>
      </c>
      <c r="D1228" t="s">
        <v>1418</v>
      </c>
    </row>
    <row r="1229" spans="1:4" x14ac:dyDescent="0.2">
      <c r="A1229" t="s">
        <v>2531</v>
      </c>
      <c r="B1229" t="s">
        <v>2899</v>
      </c>
      <c r="C1229" t="s">
        <v>1934</v>
      </c>
      <c r="D1229" t="s">
        <v>1418</v>
      </c>
    </row>
    <row r="1230" spans="1:4" x14ac:dyDescent="0.2">
      <c r="A1230" t="s">
        <v>1196</v>
      </c>
      <c r="B1230" t="s">
        <v>518</v>
      </c>
      <c r="C1230" t="s">
        <v>3433</v>
      </c>
      <c r="D1230" t="s">
        <v>1418</v>
      </c>
    </row>
    <row r="1231" spans="1:4" x14ac:dyDescent="0.2">
      <c r="A1231" t="s">
        <v>2845</v>
      </c>
      <c r="B1231" t="s">
        <v>1257</v>
      </c>
      <c r="C1231" t="s">
        <v>3627</v>
      </c>
      <c r="D1231" t="s">
        <v>2628</v>
      </c>
    </row>
    <row r="1232" spans="1:4" x14ac:dyDescent="0.2">
      <c r="A1232" t="s">
        <v>2073</v>
      </c>
      <c r="B1232" t="s">
        <v>2870</v>
      </c>
      <c r="C1232" t="s">
        <v>3113</v>
      </c>
      <c r="D1232" t="s">
        <v>753</v>
      </c>
    </row>
    <row r="1233" spans="1:4" x14ac:dyDescent="0.2">
      <c r="A1233" t="s">
        <v>1811</v>
      </c>
      <c r="B1233" t="s">
        <v>2911</v>
      </c>
      <c r="C1233" t="s">
        <v>1809</v>
      </c>
      <c r="D1233" t="s">
        <v>1928</v>
      </c>
    </row>
    <row r="1234" spans="1:4" x14ac:dyDescent="0.2">
      <c r="A1234" t="s">
        <v>4167</v>
      </c>
      <c r="B1234" t="s">
        <v>542</v>
      </c>
      <c r="C1234" t="s">
        <v>165</v>
      </c>
      <c r="D1234" t="s">
        <v>54</v>
      </c>
    </row>
    <row r="1235" spans="1:4" x14ac:dyDescent="0.2">
      <c r="A1235" t="s">
        <v>1896</v>
      </c>
      <c r="B1235" t="s">
        <v>951</v>
      </c>
      <c r="C1235" t="s">
        <v>1200</v>
      </c>
      <c r="D1235" t="s">
        <v>2935</v>
      </c>
    </row>
    <row r="1236" spans="1:4" x14ac:dyDescent="0.2">
      <c r="A1236" t="s">
        <v>2937</v>
      </c>
      <c r="B1236" t="s">
        <v>2251</v>
      </c>
      <c r="C1236" t="s">
        <v>1575</v>
      </c>
      <c r="D1236" t="s">
        <v>913</v>
      </c>
    </row>
    <row r="1237" spans="1:4" x14ac:dyDescent="0.2">
      <c r="A1237" t="s">
        <v>668</v>
      </c>
      <c r="B1237" t="s">
        <v>2499</v>
      </c>
      <c r="C1237" t="s">
        <v>965</v>
      </c>
      <c r="D1237" t="s">
        <v>913</v>
      </c>
    </row>
    <row r="1238" spans="1:4" x14ac:dyDescent="0.2">
      <c r="A1238" t="s">
        <v>1560</v>
      </c>
      <c r="B1238" t="s">
        <v>3341</v>
      </c>
      <c r="C1238" t="s">
        <v>4217</v>
      </c>
      <c r="D1238" t="s">
        <v>2935</v>
      </c>
    </row>
    <row r="1239" spans="1:4" x14ac:dyDescent="0.2">
      <c r="A1239" t="s">
        <v>1773</v>
      </c>
      <c r="B1239" t="s">
        <v>1483</v>
      </c>
      <c r="C1239" t="s">
        <v>2423</v>
      </c>
      <c r="D1239" t="s">
        <v>2935</v>
      </c>
    </row>
    <row r="1240" spans="1:4" x14ac:dyDescent="0.2">
      <c r="A1240" t="s">
        <v>4151</v>
      </c>
      <c r="B1240" t="s">
        <v>3996</v>
      </c>
      <c r="C1240" t="s">
        <v>1689</v>
      </c>
      <c r="D1240" t="s">
        <v>2262</v>
      </c>
    </row>
    <row r="1241" spans="1:4" x14ac:dyDescent="0.2">
      <c r="A1241" t="s">
        <v>1472</v>
      </c>
      <c r="B1241" t="s">
        <v>3212</v>
      </c>
      <c r="C1241" t="s">
        <v>2819</v>
      </c>
      <c r="D1241" t="s">
        <v>3325</v>
      </c>
    </row>
    <row r="1242" spans="1:4" x14ac:dyDescent="0.2">
      <c r="A1242" t="s">
        <v>3140</v>
      </c>
      <c r="B1242" t="s">
        <v>2277</v>
      </c>
      <c r="C1242" t="s">
        <v>1981</v>
      </c>
      <c r="D1242" t="s">
        <v>2671</v>
      </c>
    </row>
    <row r="1243" spans="1:4" x14ac:dyDescent="0.2">
      <c r="A1243" t="s">
        <v>3232</v>
      </c>
      <c r="B1243" t="s">
        <v>4086</v>
      </c>
      <c r="C1243" t="s">
        <v>3215</v>
      </c>
      <c r="D1243" t="s">
        <v>2671</v>
      </c>
    </row>
    <row r="1244" spans="1:4" x14ac:dyDescent="0.2">
      <c r="A1244" t="s">
        <v>1065</v>
      </c>
      <c r="B1244" t="s">
        <v>3901</v>
      </c>
      <c r="C1244" t="s">
        <v>2261</v>
      </c>
      <c r="D1244" t="s">
        <v>2671</v>
      </c>
    </row>
    <row r="1245" spans="1:4" x14ac:dyDescent="0.2">
      <c r="A1245" t="s">
        <v>102</v>
      </c>
      <c r="B1245" t="s">
        <v>378</v>
      </c>
      <c r="C1245" t="s">
        <v>1318</v>
      </c>
      <c r="D1245" t="s">
        <v>3325</v>
      </c>
    </row>
    <row r="1246" spans="1:4" x14ac:dyDescent="0.2">
      <c r="A1246" t="s">
        <v>999</v>
      </c>
      <c r="B1246" t="s">
        <v>3040</v>
      </c>
      <c r="C1246" t="s">
        <v>1318</v>
      </c>
      <c r="D1246" t="s">
        <v>3325</v>
      </c>
    </row>
    <row r="1247" spans="1:4" x14ac:dyDescent="0.2">
      <c r="A1247" t="s">
        <v>2649</v>
      </c>
      <c r="B1247" t="s">
        <v>1234</v>
      </c>
      <c r="C1247" t="s">
        <v>644</v>
      </c>
      <c r="D1247" t="s">
        <v>1054</v>
      </c>
    </row>
    <row r="1248" spans="1:4" x14ac:dyDescent="0.2">
      <c r="A1248" t="s">
        <v>3903</v>
      </c>
      <c r="B1248" t="s">
        <v>4134</v>
      </c>
      <c r="C1248" t="s">
        <v>3044</v>
      </c>
      <c r="D1248" t="s">
        <v>1857</v>
      </c>
    </row>
    <row r="1249" spans="1:4" x14ac:dyDescent="0.2">
      <c r="A1249" t="s">
        <v>2735</v>
      </c>
      <c r="B1249" t="s">
        <v>3064</v>
      </c>
      <c r="C1249" t="s">
        <v>2483</v>
      </c>
      <c r="D1249" t="s">
        <v>2761</v>
      </c>
    </row>
    <row r="1250" spans="1:4" x14ac:dyDescent="0.2">
      <c r="A1250" t="s">
        <v>3082</v>
      </c>
      <c r="B1250" t="s">
        <v>3534</v>
      </c>
      <c r="C1250" t="s">
        <v>2328</v>
      </c>
      <c r="D1250" t="s">
        <v>2717</v>
      </c>
    </row>
    <row r="1251" spans="1:4" x14ac:dyDescent="0.2">
      <c r="A1251" t="s">
        <v>3880</v>
      </c>
      <c r="B1251" t="s">
        <v>385</v>
      </c>
      <c r="C1251" t="s">
        <v>2805</v>
      </c>
      <c r="D1251" t="s">
        <v>2717</v>
      </c>
    </row>
    <row r="1252" spans="1:4" x14ac:dyDescent="0.2">
      <c r="A1252" t="s">
        <v>2642</v>
      </c>
      <c r="B1252" t="s">
        <v>4155</v>
      </c>
      <c r="C1252" t="s">
        <v>1373</v>
      </c>
      <c r="D1252" t="s">
        <v>1245</v>
      </c>
    </row>
    <row r="1253" spans="1:4" x14ac:dyDescent="0.2">
      <c r="A1253" t="s">
        <v>4083</v>
      </c>
      <c r="B1253" t="s">
        <v>2724</v>
      </c>
      <c r="C1253" t="s">
        <v>2363</v>
      </c>
      <c r="D1253" t="s">
        <v>122</v>
      </c>
    </row>
    <row r="1254" spans="1:4" x14ac:dyDescent="0.2">
      <c r="A1254" t="s">
        <v>2515</v>
      </c>
      <c r="B1254" t="s">
        <v>3746</v>
      </c>
      <c r="C1254" t="s">
        <v>3076</v>
      </c>
      <c r="D1254" t="s">
        <v>1198</v>
      </c>
    </row>
    <row r="1255" spans="1:4" x14ac:dyDescent="0.2">
      <c r="A1255" t="s">
        <v>635</v>
      </c>
      <c r="B1255" t="s">
        <v>3973</v>
      </c>
      <c r="C1255" t="s">
        <v>35</v>
      </c>
      <c r="D1255" t="s">
        <v>122</v>
      </c>
    </row>
    <row r="1256" spans="1:4" x14ac:dyDescent="0.2">
      <c r="A1256" t="s">
        <v>3079</v>
      </c>
      <c r="B1256" t="s">
        <v>3998</v>
      </c>
      <c r="C1256" t="s">
        <v>2648</v>
      </c>
      <c r="D1256" t="s">
        <v>4152</v>
      </c>
    </row>
    <row r="1257" spans="1:4" x14ac:dyDescent="0.2">
      <c r="A1257" t="s">
        <v>2920</v>
      </c>
      <c r="B1257" t="s">
        <v>3148</v>
      </c>
      <c r="C1257" t="s">
        <v>1633</v>
      </c>
      <c r="D1257" t="s">
        <v>4152</v>
      </c>
    </row>
    <row r="1258" spans="1:4" x14ac:dyDescent="0.2">
      <c r="A1258" t="s">
        <v>1407</v>
      </c>
      <c r="B1258" t="s">
        <v>3115</v>
      </c>
      <c r="C1258" t="s">
        <v>1156</v>
      </c>
      <c r="D1258" t="s">
        <v>665</v>
      </c>
    </row>
    <row r="1259" spans="1:4" x14ac:dyDescent="0.2">
      <c r="A1259" t="s">
        <v>421</v>
      </c>
      <c r="B1259" t="s">
        <v>3024</v>
      </c>
      <c r="C1259" t="s">
        <v>2159</v>
      </c>
      <c r="D1259" t="s">
        <v>2408</v>
      </c>
    </row>
    <row r="1260" spans="1:4" x14ac:dyDescent="0.2">
      <c r="A1260" t="s">
        <v>1312</v>
      </c>
      <c r="B1260" t="s">
        <v>171</v>
      </c>
      <c r="C1260" t="s">
        <v>694</v>
      </c>
      <c r="D1260" t="s">
        <v>2408</v>
      </c>
    </row>
    <row r="1261" spans="1:4" x14ac:dyDescent="0.2">
      <c r="A1261" t="s">
        <v>4034</v>
      </c>
      <c r="B1261" t="s">
        <v>471</v>
      </c>
      <c r="C1261" t="s">
        <v>2593</v>
      </c>
      <c r="D1261" t="s">
        <v>937</v>
      </c>
    </row>
    <row r="1262" spans="1:4" x14ac:dyDescent="0.2">
      <c r="A1262" t="s">
        <v>3154</v>
      </c>
      <c r="B1262" t="s">
        <v>1165</v>
      </c>
      <c r="C1262" t="s">
        <v>70</v>
      </c>
      <c r="D1262" t="s">
        <v>937</v>
      </c>
    </row>
    <row r="1263" spans="1:4" x14ac:dyDescent="0.2">
      <c r="A1263" t="s">
        <v>1124</v>
      </c>
      <c r="B1263" t="s">
        <v>2995</v>
      </c>
      <c r="C1263" t="s">
        <v>3213</v>
      </c>
      <c r="D1263" t="s">
        <v>2791</v>
      </c>
    </row>
    <row r="1264" spans="1:4" x14ac:dyDescent="0.2">
      <c r="A1264" t="s">
        <v>3415</v>
      </c>
      <c r="B1264" t="s">
        <v>4078</v>
      </c>
      <c r="C1264" t="s">
        <v>2269</v>
      </c>
      <c r="D1264" t="s">
        <v>2177</v>
      </c>
    </row>
    <row r="1265" spans="1:4" x14ac:dyDescent="0.2">
      <c r="A1265" t="s">
        <v>3764</v>
      </c>
      <c r="B1265" t="s">
        <v>2560</v>
      </c>
      <c r="C1265" t="s">
        <v>2889</v>
      </c>
      <c r="D1265" t="s">
        <v>2900</v>
      </c>
    </row>
    <row r="1266" spans="1:4" x14ac:dyDescent="0.2">
      <c r="A1266" t="s">
        <v>3626</v>
      </c>
      <c r="B1266" t="s">
        <v>1213</v>
      </c>
      <c r="C1266" t="s">
        <v>510</v>
      </c>
      <c r="D1266" t="s">
        <v>1415</v>
      </c>
    </row>
    <row r="1267" spans="1:4" x14ac:dyDescent="0.2">
      <c r="A1267" t="s">
        <v>1461</v>
      </c>
      <c r="B1267" t="s">
        <v>4248</v>
      </c>
      <c r="C1267" t="s">
        <v>3867</v>
      </c>
      <c r="D1267" t="s">
        <v>2900</v>
      </c>
    </row>
    <row r="1268" spans="1:4" x14ac:dyDescent="0.2">
      <c r="A1268" t="s">
        <v>850</v>
      </c>
      <c r="B1268" t="s">
        <v>977</v>
      </c>
      <c r="C1268" t="s">
        <v>1608</v>
      </c>
      <c r="D1268" t="s">
        <v>3502</v>
      </c>
    </row>
    <row r="1269" spans="1:4" x14ac:dyDescent="0.2">
      <c r="A1269" t="s">
        <v>96</v>
      </c>
      <c r="B1269" t="s">
        <v>2595</v>
      </c>
      <c r="C1269" t="s">
        <v>213</v>
      </c>
      <c r="D1269" t="s">
        <v>1547</v>
      </c>
    </row>
    <row r="1270" spans="1:4" x14ac:dyDescent="0.2">
      <c r="A1270" t="s">
        <v>3871</v>
      </c>
      <c r="B1270" t="s">
        <v>37</v>
      </c>
      <c r="C1270" t="s">
        <v>578</v>
      </c>
      <c r="D1270" t="s">
        <v>1547</v>
      </c>
    </row>
    <row r="1271" spans="1:4" x14ac:dyDescent="0.2">
      <c r="A1271" t="s">
        <v>2692</v>
      </c>
      <c r="B1271" t="s">
        <v>2375</v>
      </c>
      <c r="C1271" t="s">
        <v>293</v>
      </c>
      <c r="D1271" t="s">
        <v>619</v>
      </c>
    </row>
    <row r="1272" spans="1:4" x14ac:dyDescent="0.2">
      <c r="A1272" t="s">
        <v>3969</v>
      </c>
      <c r="B1272" t="s">
        <v>2301</v>
      </c>
      <c r="C1272" t="s">
        <v>3359</v>
      </c>
      <c r="D1272" t="s">
        <v>3502</v>
      </c>
    </row>
    <row r="1273" spans="1:4" x14ac:dyDescent="0.2">
      <c r="A1273" t="s">
        <v>883</v>
      </c>
      <c r="B1273" t="s">
        <v>4156</v>
      </c>
      <c r="C1273" t="s">
        <v>602</v>
      </c>
      <c r="D1273" t="s">
        <v>2799</v>
      </c>
    </row>
    <row r="1274" spans="1:4" x14ac:dyDescent="0.2">
      <c r="A1274" t="s">
        <v>1768</v>
      </c>
      <c r="B1274" t="s">
        <v>1980</v>
      </c>
      <c r="C1274" t="s">
        <v>3617</v>
      </c>
      <c r="D1274" t="s">
        <v>2799</v>
      </c>
    </row>
    <row r="1275" spans="1:4" x14ac:dyDescent="0.2">
      <c r="A1275" t="s">
        <v>1321</v>
      </c>
      <c r="B1275" t="s">
        <v>642</v>
      </c>
      <c r="C1275" t="s">
        <v>1872</v>
      </c>
      <c r="D1275" t="s">
        <v>848</v>
      </c>
    </row>
    <row r="1276" spans="1:4" x14ac:dyDescent="0.2">
      <c r="A1276" t="s">
        <v>1202</v>
      </c>
      <c r="B1276" t="s">
        <v>2902</v>
      </c>
      <c r="C1276" t="s">
        <v>2033</v>
      </c>
      <c r="D1276" t="s">
        <v>231</v>
      </c>
    </row>
    <row r="1277" spans="1:4" x14ac:dyDescent="0.2">
      <c r="A1277" t="s">
        <v>3476</v>
      </c>
      <c r="B1277" t="s">
        <v>3716</v>
      </c>
      <c r="C1277" t="s">
        <v>985</v>
      </c>
      <c r="D1277" t="s">
        <v>3690</v>
      </c>
    </row>
    <row r="1278" spans="1:4" x14ac:dyDescent="0.2">
      <c r="A1278" t="s">
        <v>3824</v>
      </c>
      <c r="B1278" t="s">
        <v>1572</v>
      </c>
      <c r="C1278" t="s">
        <v>1916</v>
      </c>
      <c r="D1278" t="s">
        <v>3150</v>
      </c>
    </row>
    <row r="1279" spans="1:4" x14ac:dyDescent="0.2">
      <c r="A1279" t="s">
        <v>3401</v>
      </c>
      <c r="B1279" t="s">
        <v>608</v>
      </c>
      <c r="C1279" t="s">
        <v>2049</v>
      </c>
      <c r="D1279" t="s">
        <v>1832</v>
      </c>
    </row>
    <row r="1280" spans="1:4" x14ac:dyDescent="0.2">
      <c r="A1280" t="s">
        <v>992</v>
      </c>
      <c r="B1280" t="s">
        <v>289</v>
      </c>
      <c r="C1280" t="s">
        <v>157</v>
      </c>
      <c r="D1280" t="s">
        <v>3690</v>
      </c>
    </row>
    <row r="1281" spans="1:4" x14ac:dyDescent="0.2">
      <c r="A1281" t="s">
        <v>1071</v>
      </c>
      <c r="B1281" t="s">
        <v>1953</v>
      </c>
      <c r="C1281" t="s">
        <v>611</v>
      </c>
      <c r="D1281" t="s">
        <v>3163</v>
      </c>
    </row>
    <row r="1282" spans="1:4" x14ac:dyDescent="0.2">
      <c r="A1282" t="s">
        <v>2912</v>
      </c>
      <c r="B1282" t="s">
        <v>626</v>
      </c>
      <c r="C1282" t="s">
        <v>472</v>
      </c>
      <c r="D1282" t="s">
        <v>2969</v>
      </c>
    </row>
    <row r="1283" spans="1:4" x14ac:dyDescent="0.2">
      <c r="A1283" t="s">
        <v>1656</v>
      </c>
      <c r="B1283" t="s">
        <v>2655</v>
      </c>
      <c r="C1283" t="s">
        <v>2454</v>
      </c>
      <c r="D1283" t="s">
        <v>3422</v>
      </c>
    </row>
    <row r="1284" spans="1:4" x14ac:dyDescent="0.2">
      <c r="A1284" t="s">
        <v>2726</v>
      </c>
      <c r="B1284" t="s">
        <v>1042</v>
      </c>
      <c r="C1284" t="s">
        <v>910</v>
      </c>
      <c r="D1284" t="s">
        <v>1748</v>
      </c>
    </row>
    <row r="1285" spans="1:4" x14ac:dyDescent="0.2">
      <c r="A1285" t="s">
        <v>737</v>
      </c>
      <c r="B1285" t="s">
        <v>3634</v>
      </c>
      <c r="C1285" t="s">
        <v>2688</v>
      </c>
      <c r="D1285" t="s">
        <v>2988</v>
      </c>
    </row>
    <row r="1286" spans="1:4" x14ac:dyDescent="0.2">
      <c r="A1286" t="s">
        <v>2661</v>
      </c>
      <c r="B1286" t="s">
        <v>1224</v>
      </c>
      <c r="C1286" t="s">
        <v>3554</v>
      </c>
      <c r="D1286" t="s">
        <v>3055</v>
      </c>
    </row>
    <row r="1287" spans="1:4" x14ac:dyDescent="0.2">
      <c r="A1287" t="s">
        <v>663</v>
      </c>
      <c r="B1287" t="s">
        <v>3866</v>
      </c>
      <c r="C1287" t="s">
        <v>2186</v>
      </c>
      <c r="D1287" t="s">
        <v>3055</v>
      </c>
    </row>
    <row r="1288" spans="1:4" x14ac:dyDescent="0.2">
      <c r="A1288" t="s">
        <v>1107</v>
      </c>
      <c r="B1288" t="s">
        <v>1586</v>
      </c>
      <c r="C1288" t="s">
        <v>3769</v>
      </c>
      <c r="D1288" t="s">
        <v>3055</v>
      </c>
    </row>
    <row r="1289" spans="1:4" x14ac:dyDescent="0.2">
      <c r="A1289" t="s">
        <v>367</v>
      </c>
      <c r="B1289" t="s">
        <v>2862</v>
      </c>
      <c r="C1289" t="s">
        <v>4010</v>
      </c>
      <c r="D1289" t="s">
        <v>3055</v>
      </c>
    </row>
    <row r="1290" spans="1:4" x14ac:dyDescent="0.2">
      <c r="A1290" t="s">
        <v>2174</v>
      </c>
      <c r="B1290" t="s">
        <v>890</v>
      </c>
      <c r="C1290" t="s">
        <v>3084</v>
      </c>
      <c r="D1290" t="s">
        <v>3055</v>
      </c>
    </row>
    <row r="1291" spans="1:4" x14ac:dyDescent="0.2">
      <c r="A1291" t="s">
        <v>3582</v>
      </c>
      <c r="B1291" t="s">
        <v>32</v>
      </c>
      <c r="C1291" t="s">
        <v>3282</v>
      </c>
      <c r="D1291" t="s">
        <v>3055</v>
      </c>
    </row>
    <row r="1292" spans="1:4" x14ac:dyDescent="0.2">
      <c r="A1292" t="s">
        <v>2677</v>
      </c>
      <c r="B1292" t="s">
        <v>1676</v>
      </c>
      <c r="C1292" t="s">
        <v>2260</v>
      </c>
      <c r="D1292" t="s">
        <v>1695</v>
      </c>
    </row>
    <row r="1293" spans="1:4" x14ac:dyDescent="0.2">
      <c r="A1293" t="s">
        <v>732</v>
      </c>
      <c r="B1293" t="s">
        <v>13</v>
      </c>
      <c r="C1293" t="s">
        <v>1589</v>
      </c>
      <c r="D1293" t="s">
        <v>3055</v>
      </c>
    </row>
    <row r="1294" spans="1:4" x14ac:dyDescent="0.2">
      <c r="A1294" t="s">
        <v>129</v>
      </c>
      <c r="B1294" t="s">
        <v>4228</v>
      </c>
      <c r="C1294" t="s">
        <v>4033</v>
      </c>
      <c r="D1294" t="s">
        <v>3055</v>
      </c>
    </row>
    <row r="1295" spans="1:4" x14ac:dyDescent="0.2">
      <c r="A1295" t="s">
        <v>2384</v>
      </c>
      <c r="B1295" t="s">
        <v>660</v>
      </c>
      <c r="C1295" t="s">
        <v>3017</v>
      </c>
      <c r="D1295" t="s">
        <v>2453</v>
      </c>
    </row>
    <row r="1296" spans="1:4" x14ac:dyDescent="0.2">
      <c r="A1296" t="s">
        <v>4222</v>
      </c>
      <c r="B1296" t="s">
        <v>1511</v>
      </c>
      <c r="C1296" t="s">
        <v>1197</v>
      </c>
      <c r="D1296" t="s">
        <v>3939</v>
      </c>
    </row>
    <row r="1297" spans="1:4" x14ac:dyDescent="0.2">
      <c r="A1297" t="s">
        <v>408</v>
      </c>
      <c r="B1297" t="s">
        <v>3558</v>
      </c>
      <c r="C1297" t="s">
        <v>1841</v>
      </c>
      <c r="D1297" t="s">
        <v>3085</v>
      </c>
    </row>
    <row r="1298" spans="1:4" x14ac:dyDescent="0.2">
      <c r="A1298" t="s">
        <v>1209</v>
      </c>
      <c r="B1298" t="s">
        <v>3235</v>
      </c>
      <c r="C1298" t="s">
        <v>617</v>
      </c>
      <c r="D1298" t="s">
        <v>3085</v>
      </c>
    </row>
    <row r="1299" spans="1:4" x14ac:dyDescent="0.2">
      <c r="A1299" t="s">
        <v>1390</v>
      </c>
      <c r="B1299" t="s">
        <v>761</v>
      </c>
      <c r="C1299" t="s">
        <v>3573</v>
      </c>
      <c r="D1299" t="s">
        <v>3983</v>
      </c>
    </row>
    <row r="1300" spans="1:4" x14ac:dyDescent="0.2">
      <c r="A1300" t="s">
        <v>56</v>
      </c>
      <c r="B1300" t="s">
        <v>3894</v>
      </c>
      <c r="C1300" t="s">
        <v>1991</v>
      </c>
      <c r="D1300" t="s">
        <v>3085</v>
      </c>
    </row>
    <row r="1301" spans="1:4" x14ac:dyDescent="0.2">
      <c r="A1301" t="s">
        <v>1258</v>
      </c>
      <c r="B1301" t="s">
        <v>507</v>
      </c>
      <c r="C1301" t="s">
        <v>3478</v>
      </c>
      <c r="D1301" t="s">
        <v>3983</v>
      </c>
    </row>
    <row r="1302" spans="1:4" x14ac:dyDescent="0.2">
      <c r="A1302" t="s">
        <v>2322</v>
      </c>
      <c r="B1302" t="s">
        <v>121</v>
      </c>
      <c r="C1302" t="s">
        <v>648</v>
      </c>
      <c r="D1302" t="s">
        <v>3983</v>
      </c>
    </row>
    <row r="1303" spans="1:4" x14ac:dyDescent="0.2">
      <c r="A1303" t="s">
        <v>2047</v>
      </c>
      <c r="B1303" t="s">
        <v>2545</v>
      </c>
      <c r="C1303" t="s">
        <v>41</v>
      </c>
      <c r="D1303" t="s">
        <v>3085</v>
      </c>
    </row>
    <row r="1304" spans="1:4" x14ac:dyDescent="0.2">
      <c r="A1304" t="s">
        <v>3399</v>
      </c>
      <c r="B1304" t="s">
        <v>1051</v>
      </c>
      <c r="C1304" t="s">
        <v>327</v>
      </c>
      <c r="D1304" t="s">
        <v>3085</v>
      </c>
    </row>
    <row r="1305" spans="1:4" x14ac:dyDescent="0.2">
      <c r="A1305" t="s">
        <v>885</v>
      </c>
      <c r="B1305" t="s">
        <v>142</v>
      </c>
      <c r="C1305" t="s">
        <v>702</v>
      </c>
      <c r="D1305" t="s">
        <v>3085</v>
      </c>
    </row>
    <row r="1306" spans="1:4" x14ac:dyDescent="0.2">
      <c r="A1306" t="s">
        <v>878</v>
      </c>
      <c r="B1306" t="s">
        <v>1230</v>
      </c>
      <c r="C1306" t="s">
        <v>4193</v>
      </c>
      <c r="D1306" t="s">
        <v>3085</v>
      </c>
    </row>
    <row r="1307" spans="1:4" x14ac:dyDescent="0.2">
      <c r="A1307" t="s">
        <v>3749</v>
      </c>
      <c r="B1307" t="s">
        <v>2084</v>
      </c>
      <c r="C1307" t="s">
        <v>3216</v>
      </c>
      <c r="D1307" t="s">
        <v>3085</v>
      </c>
    </row>
    <row r="1308" spans="1:4" x14ac:dyDescent="0.2">
      <c r="A1308" t="s">
        <v>3846</v>
      </c>
      <c r="B1308" t="s">
        <v>2016</v>
      </c>
      <c r="C1308" t="s">
        <v>1551</v>
      </c>
      <c r="D1308" t="s">
        <v>3085</v>
      </c>
    </row>
    <row r="1309" spans="1:4" x14ac:dyDescent="0.2">
      <c r="A1309" t="s">
        <v>71</v>
      </c>
      <c r="B1309" t="s">
        <v>3732</v>
      </c>
      <c r="C1309" t="s">
        <v>190</v>
      </c>
      <c r="D1309" t="s">
        <v>3858</v>
      </c>
    </row>
    <row r="1310" spans="1:4" x14ac:dyDescent="0.2">
      <c r="A1310" t="s">
        <v>4212</v>
      </c>
      <c r="B1310" t="s">
        <v>2031</v>
      </c>
      <c r="C1310" t="s">
        <v>4232</v>
      </c>
      <c r="D1310" t="s">
        <v>229</v>
      </c>
    </row>
    <row r="1311" spans="1:4" x14ac:dyDescent="0.2">
      <c r="A1311" t="s">
        <v>2148</v>
      </c>
      <c r="B1311" t="s">
        <v>363</v>
      </c>
      <c r="C1311" t="s">
        <v>546</v>
      </c>
      <c r="D1311" t="s">
        <v>2256</v>
      </c>
    </row>
    <row r="1312" spans="1:4" x14ac:dyDescent="0.2">
      <c r="A1312" t="s">
        <v>3139</v>
      </c>
      <c r="B1312" t="s">
        <v>763</v>
      </c>
      <c r="C1312" t="s">
        <v>4224</v>
      </c>
      <c r="D1312" t="s">
        <v>973</v>
      </c>
    </row>
    <row r="1313" spans="1:4" x14ac:dyDescent="0.2">
      <c r="A1313" t="s">
        <v>1494</v>
      </c>
      <c r="B1313" t="s">
        <v>3342</v>
      </c>
      <c r="C1313" t="s">
        <v>2498</v>
      </c>
      <c r="D1313" t="s">
        <v>348</v>
      </c>
    </row>
    <row r="1314" spans="1:4" x14ac:dyDescent="0.2">
      <c r="A1314" t="s">
        <v>1262</v>
      </c>
      <c r="B1314" t="s">
        <v>347</v>
      </c>
      <c r="C1314" t="s">
        <v>1762</v>
      </c>
      <c r="D1314" t="s">
        <v>584</v>
      </c>
    </row>
    <row r="1315" spans="1:4" x14ac:dyDescent="0.2">
      <c r="A1315" t="s">
        <v>2721</v>
      </c>
      <c r="B1315" t="s">
        <v>814</v>
      </c>
      <c r="C1315" t="s">
        <v>1389</v>
      </c>
      <c r="D1315" t="s">
        <v>348</v>
      </c>
    </row>
    <row r="1316" spans="1:4" x14ac:dyDescent="0.2">
      <c r="A1316" t="s">
        <v>3264</v>
      </c>
      <c r="B1316" t="s">
        <v>2353</v>
      </c>
      <c r="C1316" t="s">
        <v>1594</v>
      </c>
      <c r="D1316" t="s">
        <v>584</v>
      </c>
    </row>
    <row r="1317" spans="1:4" x14ac:dyDescent="0.2">
      <c r="A1317" t="s">
        <v>2327</v>
      </c>
      <c r="B1317" t="s">
        <v>2388</v>
      </c>
      <c r="C1317" t="s">
        <v>114</v>
      </c>
      <c r="D1317" t="s">
        <v>3984</v>
      </c>
    </row>
    <row r="1318" spans="1:4" x14ac:dyDescent="0.2">
      <c r="A1318" t="s">
        <v>2858</v>
      </c>
      <c r="B1318" t="s">
        <v>3330</v>
      </c>
      <c r="C1318" t="s">
        <v>4075</v>
      </c>
      <c r="D1318" t="s">
        <v>1418</v>
      </c>
    </row>
    <row r="1319" spans="1:4" x14ac:dyDescent="0.2">
      <c r="A1319" t="s">
        <v>4210</v>
      </c>
      <c r="B1319" t="s">
        <v>1340</v>
      </c>
      <c r="C1319" t="s">
        <v>2438</v>
      </c>
      <c r="D1319" t="s">
        <v>1418</v>
      </c>
    </row>
    <row r="1320" spans="1:4" x14ac:dyDescent="0.2">
      <c r="A1320" t="s">
        <v>2452</v>
      </c>
      <c r="B1320" t="s">
        <v>3136</v>
      </c>
      <c r="C1320" t="s">
        <v>2096</v>
      </c>
      <c r="D1320" t="s">
        <v>2628</v>
      </c>
    </row>
    <row r="1321" spans="1:4" x14ac:dyDescent="0.2">
      <c r="A1321" t="s">
        <v>1607</v>
      </c>
      <c r="B1321" t="s">
        <v>1141</v>
      </c>
      <c r="C1321" t="s">
        <v>2548</v>
      </c>
      <c r="D1321" t="s">
        <v>753</v>
      </c>
    </row>
    <row r="1322" spans="1:4" x14ac:dyDescent="0.2">
      <c r="A1322" t="s">
        <v>2637</v>
      </c>
      <c r="B1322" t="s">
        <v>1447</v>
      </c>
      <c r="C1322" t="s">
        <v>3367</v>
      </c>
      <c r="D1322" t="s">
        <v>753</v>
      </c>
    </row>
    <row r="1323" spans="1:4" x14ac:dyDescent="0.2">
      <c r="A1323" t="s">
        <v>130</v>
      </c>
      <c r="B1323" t="s">
        <v>3425</v>
      </c>
      <c r="C1323" t="s">
        <v>3402</v>
      </c>
      <c r="D1323" t="s">
        <v>2509</v>
      </c>
    </row>
    <row r="1324" spans="1:4" x14ac:dyDescent="0.2">
      <c r="A1324" t="s">
        <v>3528</v>
      </c>
      <c r="B1324" t="s">
        <v>1971</v>
      </c>
      <c r="C1324" t="s">
        <v>2379</v>
      </c>
      <c r="D1324" t="s">
        <v>1827</v>
      </c>
    </row>
    <row r="1325" spans="1:4" x14ac:dyDescent="0.2">
      <c r="A1325" t="s">
        <v>2833</v>
      </c>
      <c r="B1325" t="s">
        <v>587</v>
      </c>
      <c r="C1325" t="s">
        <v>46</v>
      </c>
      <c r="D1325" t="s">
        <v>1690</v>
      </c>
    </row>
    <row r="1326" spans="1:4" x14ac:dyDescent="0.2">
      <c r="A1326" t="s">
        <v>3906</v>
      </c>
      <c r="B1326" t="s">
        <v>2247</v>
      </c>
      <c r="C1326" t="s">
        <v>2421</v>
      </c>
      <c r="D1326" t="s">
        <v>913</v>
      </c>
    </row>
    <row r="1327" spans="1:4" x14ac:dyDescent="0.2">
      <c r="A1327" t="s">
        <v>335</v>
      </c>
      <c r="B1327" t="s">
        <v>934</v>
      </c>
      <c r="C1327" t="s">
        <v>684</v>
      </c>
      <c r="D1327" t="s">
        <v>1006</v>
      </c>
    </row>
    <row r="1328" spans="1:4" x14ac:dyDescent="0.2">
      <c r="A1328" t="s">
        <v>3201</v>
      </c>
      <c r="B1328" t="s">
        <v>2385</v>
      </c>
      <c r="C1328" t="s">
        <v>1949</v>
      </c>
      <c r="D1328" t="s">
        <v>2935</v>
      </c>
    </row>
    <row r="1329" spans="1:4" x14ac:dyDescent="0.2">
      <c r="A1329" t="s">
        <v>1912</v>
      </c>
      <c r="B1329" t="s">
        <v>1103</v>
      </c>
      <c r="C1329" t="s">
        <v>475</v>
      </c>
      <c r="D1329" t="s">
        <v>1214</v>
      </c>
    </row>
    <row r="1330" spans="1:4" x14ac:dyDescent="0.2">
      <c r="A1330" t="s">
        <v>1093</v>
      </c>
      <c r="B1330" t="s">
        <v>1574</v>
      </c>
      <c r="C1330" t="s">
        <v>3228</v>
      </c>
      <c r="D1330" t="s">
        <v>3325</v>
      </c>
    </row>
    <row r="1331" spans="1:4" x14ac:dyDescent="0.2">
      <c r="A1331" t="s">
        <v>1075</v>
      </c>
      <c r="B1331" t="s">
        <v>3372</v>
      </c>
      <c r="C1331" t="s">
        <v>2819</v>
      </c>
      <c r="D1331" t="s">
        <v>3325</v>
      </c>
    </row>
    <row r="1332" spans="1:4" x14ac:dyDescent="0.2">
      <c r="A1332" t="s">
        <v>1412</v>
      </c>
      <c r="B1332" t="s">
        <v>393</v>
      </c>
      <c r="C1332" t="s">
        <v>2473</v>
      </c>
      <c r="D1332" t="s">
        <v>2671</v>
      </c>
    </row>
    <row r="1333" spans="1:4" x14ac:dyDescent="0.2">
      <c r="A1333" t="s">
        <v>3109</v>
      </c>
      <c r="B1333" t="s">
        <v>2211</v>
      </c>
      <c r="C1333" t="s">
        <v>3961</v>
      </c>
      <c r="D1333" t="s">
        <v>2671</v>
      </c>
    </row>
    <row r="1334" spans="1:4" x14ac:dyDescent="0.2">
      <c r="A1334" t="s">
        <v>2767</v>
      </c>
      <c r="B1334" t="s">
        <v>3837</v>
      </c>
      <c r="C1334" t="s">
        <v>1318</v>
      </c>
      <c r="D1334" t="s">
        <v>3325</v>
      </c>
    </row>
    <row r="1335" spans="1:4" x14ac:dyDescent="0.2">
      <c r="A1335" t="s">
        <v>975</v>
      </c>
      <c r="B1335" t="s">
        <v>2907</v>
      </c>
      <c r="C1335" t="s">
        <v>1318</v>
      </c>
      <c r="D1335" t="s">
        <v>3325</v>
      </c>
    </row>
    <row r="1336" spans="1:4" x14ac:dyDescent="0.2">
      <c r="A1336" t="s">
        <v>898</v>
      </c>
      <c r="B1336" t="s">
        <v>1360</v>
      </c>
      <c r="C1336" t="s">
        <v>3514</v>
      </c>
      <c r="D1336" t="s">
        <v>2934</v>
      </c>
    </row>
    <row r="1337" spans="1:4" x14ac:dyDescent="0.2">
      <c r="A1337" t="s">
        <v>4244</v>
      </c>
      <c r="B1337" t="s">
        <v>3966</v>
      </c>
      <c r="C1337" t="s">
        <v>1439</v>
      </c>
      <c r="D1337" t="s">
        <v>959</v>
      </c>
    </row>
    <row r="1338" spans="1:4" x14ac:dyDescent="0.2">
      <c r="A1338" t="s">
        <v>2790</v>
      </c>
      <c r="B1338" t="s">
        <v>1276</v>
      </c>
      <c r="C1338" t="s">
        <v>2801</v>
      </c>
      <c r="D1338" t="s">
        <v>959</v>
      </c>
    </row>
    <row r="1339" spans="1:4" x14ac:dyDescent="0.2">
      <c r="A1339" t="s">
        <v>2759</v>
      </c>
      <c r="B1339" t="s">
        <v>2419</v>
      </c>
      <c r="C1339" t="s">
        <v>1260</v>
      </c>
      <c r="D1339" t="s">
        <v>959</v>
      </c>
    </row>
    <row r="1340" spans="1:4" x14ac:dyDescent="0.2">
      <c r="A1340" t="s">
        <v>3697</v>
      </c>
      <c r="B1340" t="s">
        <v>3309</v>
      </c>
      <c r="C1340" t="s">
        <v>3176</v>
      </c>
      <c r="D1340" t="s">
        <v>2717</v>
      </c>
    </row>
    <row r="1341" spans="1:4" x14ac:dyDescent="0.2">
      <c r="A1341" t="s">
        <v>3635</v>
      </c>
      <c r="B1341" t="s">
        <v>1014</v>
      </c>
      <c r="C1341" t="s">
        <v>2109</v>
      </c>
      <c r="D1341" t="s">
        <v>2717</v>
      </c>
    </row>
    <row r="1342" spans="1:4" x14ac:dyDescent="0.2">
      <c r="A1342" t="s">
        <v>2181</v>
      </c>
      <c r="B1342" t="s">
        <v>1182</v>
      </c>
      <c r="C1342" t="s">
        <v>2522</v>
      </c>
      <c r="D1342" t="s">
        <v>3085</v>
      </c>
    </row>
    <row r="1343" spans="1:4" x14ac:dyDescent="0.2">
      <c r="A1343" t="s">
        <v>2846</v>
      </c>
      <c r="B1343" t="s">
        <v>1146</v>
      </c>
      <c r="C1343" t="s">
        <v>3728</v>
      </c>
      <c r="D1343" t="s">
        <v>3085</v>
      </c>
    </row>
    <row r="1344" spans="1:4" x14ac:dyDescent="0.2">
      <c r="A1344" t="s">
        <v>3202</v>
      </c>
      <c r="B1344" t="s">
        <v>3665</v>
      </c>
      <c r="C1344" t="s">
        <v>4242</v>
      </c>
      <c r="D1344" t="s">
        <v>3085</v>
      </c>
    </row>
    <row r="1345" spans="1:4" x14ac:dyDescent="0.2">
      <c r="A1345" t="s">
        <v>3411</v>
      </c>
      <c r="B1345" t="s">
        <v>759</v>
      </c>
      <c r="C1345" t="s">
        <v>2842</v>
      </c>
      <c r="D1345" t="s">
        <v>2773</v>
      </c>
    </row>
    <row r="1346" spans="1:4" x14ac:dyDescent="0.2">
      <c r="A1346" t="s">
        <v>1272</v>
      </c>
      <c r="B1346" t="s">
        <v>1825</v>
      </c>
      <c r="C1346" t="s">
        <v>126</v>
      </c>
      <c r="D1346" t="s">
        <v>2835</v>
      </c>
    </row>
    <row r="1347" spans="1:4" x14ac:dyDescent="0.2">
      <c r="A1347" t="s">
        <v>610</v>
      </c>
      <c r="B1347" t="s">
        <v>1248</v>
      </c>
      <c r="C1347" t="s">
        <v>3271</v>
      </c>
      <c r="D1347" t="s">
        <v>2256</v>
      </c>
    </row>
    <row r="1348" spans="1:4" x14ac:dyDescent="0.2">
      <c r="A1348" t="s">
        <v>1792</v>
      </c>
      <c r="B1348" t="s">
        <v>4073</v>
      </c>
      <c r="C1348" t="s">
        <v>920</v>
      </c>
      <c r="D1348" t="s">
        <v>2256</v>
      </c>
    </row>
    <row r="1349" spans="1:4" x14ac:dyDescent="0.2">
      <c r="A1349" t="s">
        <v>3593</v>
      </c>
      <c r="B1349" t="s">
        <v>2342</v>
      </c>
      <c r="C1349" t="s">
        <v>800</v>
      </c>
      <c r="D1349" t="s">
        <v>3152</v>
      </c>
    </row>
    <row r="1350" spans="1:4" x14ac:dyDescent="0.2">
      <c r="A1350" t="s">
        <v>3310</v>
      </c>
      <c r="B1350" t="s">
        <v>2630</v>
      </c>
      <c r="C1350" t="s">
        <v>4200</v>
      </c>
      <c r="D1350" t="s">
        <v>584</v>
      </c>
    </row>
    <row r="1351" spans="1:4" x14ac:dyDescent="0.2">
      <c r="A1351" t="s">
        <v>3872</v>
      </c>
      <c r="B1351" t="s">
        <v>893</v>
      </c>
      <c r="C1351" t="s">
        <v>247</v>
      </c>
      <c r="D1351" t="s">
        <v>348</v>
      </c>
    </row>
    <row r="1352" spans="1:4" x14ac:dyDescent="0.2">
      <c r="A1352" t="s">
        <v>44</v>
      </c>
      <c r="B1352" t="s">
        <v>3736</v>
      </c>
      <c r="C1352" t="s">
        <v>196</v>
      </c>
      <c r="D1352" t="s">
        <v>348</v>
      </c>
    </row>
    <row r="1353" spans="1:4" x14ac:dyDescent="0.2">
      <c r="A1353" t="s">
        <v>2550</v>
      </c>
      <c r="B1353" t="s">
        <v>2561</v>
      </c>
      <c r="C1353" t="s">
        <v>4205</v>
      </c>
      <c r="D1353" t="s">
        <v>584</v>
      </c>
    </row>
    <row r="1354" spans="1:4" x14ac:dyDescent="0.2">
      <c r="A1354" t="s">
        <v>699</v>
      </c>
      <c r="B1354" t="s">
        <v>3227</v>
      </c>
      <c r="C1354" t="s">
        <v>3003</v>
      </c>
      <c r="D1354" t="s">
        <v>1418</v>
      </c>
    </row>
    <row r="1355" spans="1:4" x14ac:dyDescent="0.2">
      <c r="A1355" t="s">
        <v>36</v>
      </c>
      <c r="B1355" t="s">
        <v>947</v>
      </c>
      <c r="C1355" t="s">
        <v>2447</v>
      </c>
      <c r="D1355" t="s">
        <v>1418</v>
      </c>
    </row>
    <row r="1356" spans="1:4" x14ac:dyDescent="0.2">
      <c r="A1356" t="s">
        <v>2192</v>
      </c>
      <c r="B1356" t="s">
        <v>2663</v>
      </c>
      <c r="C1356" t="s">
        <v>1098</v>
      </c>
      <c r="D1356" t="s">
        <v>1418</v>
      </c>
    </row>
    <row r="1357" spans="1:4" x14ac:dyDescent="0.2">
      <c r="A1357" t="s">
        <v>502</v>
      </c>
      <c r="B1357" t="s">
        <v>1160</v>
      </c>
      <c r="C1357" t="s">
        <v>2110</v>
      </c>
      <c r="D1357" t="s">
        <v>2628</v>
      </c>
    </row>
    <row r="1358" spans="1:4" x14ac:dyDescent="0.2">
      <c r="A1358" t="s">
        <v>3016</v>
      </c>
      <c r="B1358" t="s">
        <v>203</v>
      </c>
      <c r="C1358" t="s">
        <v>3113</v>
      </c>
      <c r="D1358" t="s">
        <v>753</v>
      </c>
    </row>
    <row r="1359" spans="1:4" x14ac:dyDescent="0.2">
      <c r="A1359" t="s">
        <v>1831</v>
      </c>
      <c r="B1359" t="s">
        <v>3529</v>
      </c>
      <c r="C1359" t="s">
        <v>3160</v>
      </c>
      <c r="D1359" t="s">
        <v>3782</v>
      </c>
    </row>
    <row r="1360" spans="1:4" x14ac:dyDescent="0.2">
      <c r="A1360" t="s">
        <v>1734</v>
      </c>
      <c r="B1360" t="s">
        <v>2474</v>
      </c>
      <c r="C1360" t="s">
        <v>318</v>
      </c>
      <c r="D1360" t="s">
        <v>2836</v>
      </c>
    </row>
    <row r="1361" spans="1:4" x14ac:dyDescent="0.2">
      <c r="A1361" t="s">
        <v>1845</v>
      </c>
      <c r="B1361" t="s">
        <v>1774</v>
      </c>
      <c r="C1361" t="s">
        <v>1294</v>
      </c>
      <c r="D1361" t="s">
        <v>1690</v>
      </c>
    </row>
    <row r="1362" spans="1:4" x14ac:dyDescent="0.2">
      <c r="A1362" t="s">
        <v>667</v>
      </c>
      <c r="B1362" t="s">
        <v>1754</v>
      </c>
      <c r="C1362" t="s">
        <v>3760</v>
      </c>
      <c r="D1362" t="s">
        <v>2888</v>
      </c>
    </row>
    <row r="1363" spans="1:4" x14ac:dyDescent="0.2">
      <c r="A1363" t="s">
        <v>4149</v>
      </c>
      <c r="B1363" t="s">
        <v>2302</v>
      </c>
      <c r="C1363" t="s">
        <v>1190</v>
      </c>
      <c r="D1363" t="s">
        <v>1006</v>
      </c>
    </row>
    <row r="1364" spans="1:4" x14ac:dyDescent="0.2">
      <c r="A1364" t="s">
        <v>1420</v>
      </c>
      <c r="B1364" t="s">
        <v>940</v>
      </c>
      <c r="C1364" t="s">
        <v>2469</v>
      </c>
      <c r="D1364" t="s">
        <v>2935</v>
      </c>
    </row>
    <row r="1365" spans="1:4" x14ac:dyDescent="0.2">
      <c r="A1365" t="s">
        <v>1812</v>
      </c>
      <c r="B1365" t="s">
        <v>1517</v>
      </c>
      <c r="C1365" t="s">
        <v>3798</v>
      </c>
      <c r="D1365" t="s">
        <v>2935</v>
      </c>
    </row>
    <row r="1366" spans="1:4" x14ac:dyDescent="0.2">
      <c r="A1366" t="s">
        <v>1681</v>
      </c>
      <c r="B1366" t="s">
        <v>968</v>
      </c>
      <c r="C1366" t="s">
        <v>2361</v>
      </c>
      <c r="D1366" t="s">
        <v>2671</v>
      </c>
    </row>
    <row r="1367" spans="1:4" x14ac:dyDescent="0.2">
      <c r="A1367" t="s">
        <v>2727</v>
      </c>
      <c r="B1367" t="s">
        <v>539</v>
      </c>
      <c r="C1367" t="s">
        <v>2819</v>
      </c>
      <c r="D1367" t="s">
        <v>3325</v>
      </c>
    </row>
    <row r="1368" spans="1:4" x14ac:dyDescent="0.2">
      <c r="A1368" t="s">
        <v>2195</v>
      </c>
      <c r="B1368" t="s">
        <v>1742</v>
      </c>
      <c r="C1368" t="s">
        <v>2656</v>
      </c>
      <c r="D1368" t="s">
        <v>2671</v>
      </c>
    </row>
    <row r="1369" spans="1:4" x14ac:dyDescent="0.2">
      <c r="A1369" t="s">
        <v>343</v>
      </c>
      <c r="B1369" t="s">
        <v>2283</v>
      </c>
      <c r="C1369" t="s">
        <v>2331</v>
      </c>
      <c r="D1369" t="s">
        <v>2671</v>
      </c>
    </row>
    <row r="1370" spans="1:4" x14ac:dyDescent="0.2">
      <c r="A1370" t="s">
        <v>3269</v>
      </c>
      <c r="B1370" t="s">
        <v>3190</v>
      </c>
      <c r="C1370" t="s">
        <v>766</v>
      </c>
      <c r="D1370" t="s">
        <v>2671</v>
      </c>
    </row>
    <row r="1371" spans="1:4" x14ac:dyDescent="0.2">
      <c r="A1371" t="s">
        <v>2403</v>
      </c>
      <c r="B1371" t="s">
        <v>1169</v>
      </c>
      <c r="C1371" t="s">
        <v>1318</v>
      </c>
      <c r="D1371" t="s">
        <v>3325</v>
      </c>
    </row>
    <row r="1372" spans="1:4" x14ac:dyDescent="0.2">
      <c r="A1372" t="s">
        <v>3509</v>
      </c>
      <c r="B1372" t="s">
        <v>2967</v>
      </c>
      <c r="C1372" t="s">
        <v>1318</v>
      </c>
      <c r="D1372" t="s">
        <v>3325</v>
      </c>
    </row>
    <row r="1373" spans="1:4" x14ac:dyDescent="0.2">
      <c r="A1373" t="s">
        <v>729</v>
      </c>
      <c r="B1373" t="s">
        <v>572</v>
      </c>
      <c r="C1373" t="s">
        <v>3851</v>
      </c>
      <c r="D1373" t="s">
        <v>959</v>
      </c>
    </row>
    <row r="1374" spans="1:4" x14ac:dyDescent="0.2">
      <c r="A1374" t="s">
        <v>3177</v>
      </c>
      <c r="B1374" t="s">
        <v>3088</v>
      </c>
      <c r="C1374" t="s">
        <v>353</v>
      </c>
      <c r="D1374" t="s">
        <v>959</v>
      </c>
    </row>
    <row r="1375" spans="1:4" x14ac:dyDescent="0.2">
      <c r="A1375" t="s">
        <v>3599</v>
      </c>
      <c r="B1375" t="s">
        <v>3265</v>
      </c>
      <c r="C1375" t="s">
        <v>3649</v>
      </c>
      <c r="D1375" t="s">
        <v>959</v>
      </c>
    </row>
    <row r="1376" spans="1:4" x14ac:dyDescent="0.2">
      <c r="A1376" t="s">
        <v>1685</v>
      </c>
      <c r="B1376" t="s">
        <v>752</v>
      </c>
      <c r="C1376" t="s">
        <v>1493</v>
      </c>
      <c r="D1376" t="s">
        <v>2717</v>
      </c>
    </row>
    <row r="1377" spans="1:4" x14ac:dyDescent="0.2">
      <c r="A1377" t="s">
        <v>2609</v>
      </c>
      <c r="B1377" t="s">
        <v>3431</v>
      </c>
      <c r="C1377" t="s">
        <v>3747</v>
      </c>
      <c r="D1377" t="s">
        <v>574</v>
      </c>
    </row>
    <row r="1378" spans="1:4" x14ac:dyDescent="0.2">
      <c r="A1378" t="s">
        <v>277</v>
      </c>
      <c r="B1378" t="s">
        <v>4053</v>
      </c>
      <c r="C1378" t="s">
        <v>1911</v>
      </c>
      <c r="D1378" t="s">
        <v>3085</v>
      </c>
    </row>
    <row r="1379" spans="1:4" x14ac:dyDescent="0.2">
      <c r="A1379" t="s">
        <v>1205</v>
      </c>
      <c r="B1379" t="s">
        <v>3735</v>
      </c>
      <c r="C1379" t="s">
        <v>1924</v>
      </c>
      <c r="D1379" t="s">
        <v>1108</v>
      </c>
    </row>
    <row r="1380" spans="1:4" x14ac:dyDescent="0.2">
      <c r="A1380" t="s">
        <v>2086</v>
      </c>
      <c r="B1380" t="s">
        <v>2921</v>
      </c>
      <c r="C1380" t="s">
        <v>2520</v>
      </c>
      <c r="D1380" t="s">
        <v>3858</v>
      </c>
    </row>
    <row r="1381" spans="1:4" x14ac:dyDescent="0.2">
      <c r="A1381" t="s">
        <v>3087</v>
      </c>
      <c r="B1381" t="s">
        <v>3267</v>
      </c>
      <c r="C1381" t="s">
        <v>2407</v>
      </c>
      <c r="D1381" t="s">
        <v>1563</v>
      </c>
    </row>
    <row r="1382" spans="1:4" x14ac:dyDescent="0.2">
      <c r="A1382" t="s">
        <v>4159</v>
      </c>
      <c r="B1382" t="s">
        <v>1636</v>
      </c>
      <c r="C1382" t="s">
        <v>3246</v>
      </c>
      <c r="D1382" t="s">
        <v>2256</v>
      </c>
    </row>
    <row r="1383" spans="1:4" x14ac:dyDescent="0.2">
      <c r="A1383" t="s">
        <v>2683</v>
      </c>
      <c r="B1383" t="s">
        <v>3655</v>
      </c>
      <c r="C1383" t="s">
        <v>256</v>
      </c>
      <c r="D1383" t="s">
        <v>973</v>
      </c>
    </row>
    <row r="1384" spans="1:4" x14ac:dyDescent="0.2">
      <c r="A1384" t="s">
        <v>286</v>
      </c>
      <c r="B1384" t="s">
        <v>1652</v>
      </c>
      <c r="C1384" t="s">
        <v>163</v>
      </c>
      <c r="D1384" t="s">
        <v>584</v>
      </c>
    </row>
    <row r="1385" spans="1:4" x14ac:dyDescent="0.2">
      <c r="A1385" t="s">
        <v>2157</v>
      </c>
      <c r="B1385" t="s">
        <v>2755</v>
      </c>
      <c r="C1385" t="s">
        <v>111</v>
      </c>
      <c r="D1385" t="s">
        <v>584</v>
      </c>
    </row>
    <row r="1386" spans="1:4" x14ac:dyDescent="0.2">
      <c r="A1386" t="s">
        <v>1559</v>
      </c>
      <c r="B1386" t="s">
        <v>3982</v>
      </c>
      <c r="C1386" t="s">
        <v>3545</v>
      </c>
      <c r="D1386" t="s">
        <v>348</v>
      </c>
    </row>
    <row r="1387" spans="1:4" x14ac:dyDescent="0.2">
      <c r="A1387" t="s">
        <v>1627</v>
      </c>
      <c r="B1387" t="s">
        <v>3432</v>
      </c>
      <c r="C1387" t="s">
        <v>2279</v>
      </c>
      <c r="D1387" t="s">
        <v>348</v>
      </c>
    </row>
    <row r="1388" spans="1:4" x14ac:dyDescent="0.2">
      <c r="A1388" t="s">
        <v>2146</v>
      </c>
      <c r="B1388" t="s">
        <v>488</v>
      </c>
      <c r="C1388" t="s">
        <v>971</v>
      </c>
      <c r="D1388" t="s">
        <v>3984</v>
      </c>
    </row>
    <row r="1389" spans="1:4" x14ac:dyDescent="0.2">
      <c r="A1389" t="s">
        <v>3584</v>
      </c>
      <c r="B1389" t="s">
        <v>1469</v>
      </c>
      <c r="C1389" t="s">
        <v>2562</v>
      </c>
      <c r="D1389" t="s">
        <v>1418</v>
      </c>
    </row>
    <row r="1390" spans="1:4" x14ac:dyDescent="0.2">
      <c r="A1390" t="s">
        <v>3395</v>
      </c>
      <c r="B1390" t="s">
        <v>3628</v>
      </c>
      <c r="C1390" t="s">
        <v>628</v>
      </c>
      <c r="D1390" t="s">
        <v>1418</v>
      </c>
    </row>
    <row r="1391" spans="1:4" x14ac:dyDescent="0.2">
      <c r="A1391" t="s">
        <v>3776</v>
      </c>
      <c r="B1391" t="s">
        <v>2393</v>
      </c>
      <c r="C1391" t="s">
        <v>2134</v>
      </c>
      <c r="D1391" t="s">
        <v>1418</v>
      </c>
    </row>
    <row r="1392" spans="1:4" x14ac:dyDescent="0.2">
      <c r="A1392" t="s">
        <v>1081</v>
      </c>
      <c r="B1392" t="s">
        <v>2021</v>
      </c>
      <c r="C1392" t="s">
        <v>3877</v>
      </c>
      <c r="D1392" t="s">
        <v>1221</v>
      </c>
    </row>
    <row r="1393" spans="1:4" x14ac:dyDescent="0.2">
      <c r="A1393" t="s">
        <v>2465</v>
      </c>
      <c r="B1393" t="s">
        <v>1024</v>
      </c>
      <c r="C1393" t="s">
        <v>3510</v>
      </c>
      <c r="D1393" t="s">
        <v>753</v>
      </c>
    </row>
    <row r="1394" spans="1:4" x14ac:dyDescent="0.2">
      <c r="A1394" t="s">
        <v>2069</v>
      </c>
      <c r="B1394" t="s">
        <v>302</v>
      </c>
      <c r="C1394" t="s">
        <v>1281</v>
      </c>
      <c r="D1394" t="s">
        <v>466</v>
      </c>
    </row>
    <row r="1395" spans="1:4" x14ac:dyDescent="0.2">
      <c r="A1395" t="s">
        <v>2780</v>
      </c>
      <c r="B1395" t="s">
        <v>3958</v>
      </c>
      <c r="C1395" t="s">
        <v>1954</v>
      </c>
      <c r="D1395" t="s">
        <v>1962</v>
      </c>
    </row>
    <row r="1396" spans="1:4" x14ac:dyDescent="0.2">
      <c r="A1396" t="s">
        <v>577</v>
      </c>
      <c r="B1396" t="s">
        <v>3835</v>
      </c>
      <c r="C1396" t="s">
        <v>4036</v>
      </c>
      <c r="D1396" t="s">
        <v>2935</v>
      </c>
    </row>
    <row r="1397" spans="1:4" x14ac:dyDescent="0.2">
      <c r="A1397" t="s">
        <v>410</v>
      </c>
      <c r="B1397" t="s">
        <v>413</v>
      </c>
      <c r="C1397" t="s">
        <v>320</v>
      </c>
      <c r="D1397" t="s">
        <v>913</v>
      </c>
    </row>
    <row r="1398" spans="1:4" x14ac:dyDescent="0.2">
      <c r="A1398" t="s">
        <v>1394</v>
      </c>
      <c r="B1398" t="s">
        <v>3009</v>
      </c>
      <c r="C1398" t="s">
        <v>684</v>
      </c>
      <c r="D1398" t="s">
        <v>2632</v>
      </c>
    </row>
    <row r="1399" spans="1:4" x14ac:dyDescent="0.2">
      <c r="A1399" t="s">
        <v>2709</v>
      </c>
      <c r="B1399" t="s">
        <v>1268</v>
      </c>
      <c r="C1399" t="s">
        <v>1236</v>
      </c>
      <c r="D1399" t="s">
        <v>2935</v>
      </c>
    </row>
    <row r="1400" spans="1:4" x14ac:dyDescent="0.2">
      <c r="A1400" t="s">
        <v>2048</v>
      </c>
      <c r="B1400" t="s">
        <v>3672</v>
      </c>
      <c r="C1400" t="s">
        <v>765</v>
      </c>
      <c r="D1400" t="s">
        <v>448</v>
      </c>
    </row>
    <row r="1401" spans="1:4" x14ac:dyDescent="0.2">
      <c r="A1401" t="s">
        <v>3500</v>
      </c>
      <c r="B1401" t="s">
        <v>2818</v>
      </c>
      <c r="C1401" t="s">
        <v>1689</v>
      </c>
      <c r="D1401" t="s">
        <v>1979</v>
      </c>
    </row>
    <row r="1402" spans="1:4" x14ac:dyDescent="0.2">
      <c r="A1402" t="s">
        <v>4007</v>
      </c>
      <c r="B1402" t="s">
        <v>65</v>
      </c>
      <c r="C1402" t="s">
        <v>2819</v>
      </c>
      <c r="D1402" t="s">
        <v>3325</v>
      </c>
    </row>
    <row r="1403" spans="1:4" x14ac:dyDescent="0.2">
      <c r="A1403" t="s">
        <v>3337</v>
      </c>
      <c r="B1403" t="s">
        <v>3539</v>
      </c>
      <c r="C1403" t="s">
        <v>2349</v>
      </c>
      <c r="D1403" t="s">
        <v>2671</v>
      </c>
    </row>
    <row r="1404" spans="1:4" x14ac:dyDescent="0.2">
      <c r="A1404" t="s">
        <v>3474</v>
      </c>
      <c r="B1404" t="s">
        <v>3508</v>
      </c>
      <c r="C1404" t="s">
        <v>223</v>
      </c>
      <c r="D1404" t="s">
        <v>2671</v>
      </c>
    </row>
    <row r="1405" spans="1:4" x14ac:dyDescent="0.2">
      <c r="A1405" t="s">
        <v>38</v>
      </c>
      <c r="B1405" t="s">
        <v>2060</v>
      </c>
      <c r="C1405" t="s">
        <v>3698</v>
      </c>
      <c r="D1405" t="s">
        <v>3312</v>
      </c>
    </row>
    <row r="1406" spans="1:4" x14ac:dyDescent="0.2">
      <c r="A1406" t="s">
        <v>3705</v>
      </c>
      <c r="B1406" t="s">
        <v>2368</v>
      </c>
      <c r="C1406" t="s">
        <v>1318</v>
      </c>
      <c r="D1406" t="s">
        <v>3325</v>
      </c>
    </row>
    <row r="1407" spans="1:4" x14ac:dyDescent="0.2">
      <c r="A1407" t="s">
        <v>867</v>
      </c>
      <c r="B1407" t="s">
        <v>1595</v>
      </c>
      <c r="C1407" t="s">
        <v>1318</v>
      </c>
      <c r="D1407" t="s">
        <v>3325</v>
      </c>
    </row>
    <row r="1408" spans="1:4" x14ac:dyDescent="0.2">
      <c r="A1408" t="s">
        <v>2502</v>
      </c>
      <c r="B1408" t="s">
        <v>305</v>
      </c>
      <c r="C1408" t="s">
        <v>4038</v>
      </c>
      <c r="D1408" t="s">
        <v>959</v>
      </c>
    </row>
    <row r="1409" spans="1:4" x14ac:dyDescent="0.2">
      <c r="A1409" t="s">
        <v>597</v>
      </c>
      <c r="B1409" t="s">
        <v>2043</v>
      </c>
      <c r="C1409" t="s">
        <v>1247</v>
      </c>
      <c r="D1409" t="s">
        <v>959</v>
      </c>
    </row>
    <row r="1410" spans="1:4" x14ac:dyDescent="0.2">
      <c r="A1410" t="s">
        <v>1351</v>
      </c>
      <c r="B1410" t="s">
        <v>3932</v>
      </c>
      <c r="C1410" t="s">
        <v>2652</v>
      </c>
      <c r="D1410" t="s">
        <v>959</v>
      </c>
    </row>
    <row r="1411" spans="1:4" x14ac:dyDescent="0.2">
      <c r="A1411" t="s">
        <v>1177</v>
      </c>
      <c r="B1411" t="s">
        <v>2981</v>
      </c>
      <c r="C1411" t="s">
        <v>1174</v>
      </c>
      <c r="D1411" t="s">
        <v>574</v>
      </c>
    </row>
    <row r="1412" spans="1:4" x14ac:dyDescent="0.2">
      <c r="A1412" t="s">
        <v>950</v>
      </c>
      <c r="B1412" t="s">
        <v>1449</v>
      </c>
      <c r="C1412" t="s">
        <v>136</v>
      </c>
      <c r="D1412" t="s">
        <v>2717</v>
      </c>
    </row>
    <row r="1413" spans="1:4" x14ac:dyDescent="0.2">
      <c r="A1413" t="s">
        <v>1039</v>
      </c>
      <c r="B1413" t="s">
        <v>1884</v>
      </c>
      <c r="C1413" t="s">
        <v>1308</v>
      </c>
      <c r="D1413" t="s">
        <v>1563</v>
      </c>
    </row>
    <row r="1414" spans="1:4" x14ac:dyDescent="0.2">
      <c r="A1414" t="s">
        <v>1709</v>
      </c>
      <c r="B1414" t="s">
        <v>4059</v>
      </c>
      <c r="C1414" t="s">
        <v>2061</v>
      </c>
      <c r="D1414" t="s">
        <v>2256</v>
      </c>
    </row>
    <row r="1415" spans="1:4" x14ac:dyDescent="0.2">
      <c r="A1415" t="s">
        <v>2817</v>
      </c>
      <c r="B1415" t="s">
        <v>1314</v>
      </c>
      <c r="C1415" t="s">
        <v>2575</v>
      </c>
      <c r="D1415" t="s">
        <v>973</v>
      </c>
    </row>
    <row r="1416" spans="1:4" x14ac:dyDescent="0.2">
      <c r="A1416" t="s">
        <v>1649</v>
      </c>
      <c r="B1416" t="s">
        <v>3383</v>
      </c>
      <c r="C1416" t="s">
        <v>956</v>
      </c>
      <c r="D1416" t="s">
        <v>3152</v>
      </c>
    </row>
    <row r="1417" spans="1:4" x14ac:dyDescent="0.2">
      <c r="A1417" t="s">
        <v>2155</v>
      </c>
      <c r="B1417" t="s">
        <v>3428</v>
      </c>
      <c r="C1417" t="s">
        <v>3797</v>
      </c>
      <c r="D1417" t="s">
        <v>584</v>
      </c>
    </row>
    <row r="1418" spans="1:4" x14ac:dyDescent="0.2">
      <c r="A1418" t="s">
        <v>3327</v>
      </c>
      <c r="B1418" t="s">
        <v>249</v>
      </c>
      <c r="C1418" t="s">
        <v>1358</v>
      </c>
      <c r="D1418" t="s">
        <v>348</v>
      </c>
    </row>
    <row r="1419" spans="1:4" x14ac:dyDescent="0.2">
      <c r="A1419" t="s">
        <v>2574</v>
      </c>
      <c r="B1419" t="s">
        <v>1446</v>
      </c>
      <c r="C1419" t="s">
        <v>3714</v>
      </c>
      <c r="D1419" t="s">
        <v>584</v>
      </c>
    </row>
    <row r="1420" spans="1:4" x14ac:dyDescent="0.2">
      <c r="A1420" t="s">
        <v>2358</v>
      </c>
      <c r="B1420" t="s">
        <v>2431</v>
      </c>
      <c r="C1420" t="s">
        <v>368</v>
      </c>
      <c r="D1420" t="s">
        <v>3984</v>
      </c>
    </row>
    <row r="1421" spans="1:4" x14ac:dyDescent="0.2">
      <c r="A1421" t="s">
        <v>1053</v>
      </c>
      <c r="B1421" t="s">
        <v>2938</v>
      </c>
      <c r="C1421" t="s">
        <v>872</v>
      </c>
      <c r="D1421" t="s">
        <v>1418</v>
      </c>
    </row>
    <row r="1422" spans="1:4" x14ac:dyDescent="0.2">
      <c r="A1422" t="s">
        <v>457</v>
      </c>
      <c r="B1422" t="s">
        <v>2121</v>
      </c>
      <c r="C1422" t="s">
        <v>1934</v>
      </c>
      <c r="D1422" t="s">
        <v>1418</v>
      </c>
    </row>
    <row r="1423" spans="1:4" x14ac:dyDescent="0.2">
      <c r="A1423" t="s">
        <v>1642</v>
      </c>
      <c r="B1423" t="s">
        <v>1099</v>
      </c>
      <c r="C1423" t="s">
        <v>2765</v>
      </c>
      <c r="D1423" t="s">
        <v>1418</v>
      </c>
    </row>
    <row r="1424" spans="1:4" x14ac:dyDescent="0.2">
      <c r="A1424" t="s">
        <v>9</v>
      </c>
      <c r="B1424" t="s">
        <v>2067</v>
      </c>
      <c r="C1424" t="s">
        <v>3347</v>
      </c>
      <c r="D1424" t="s">
        <v>1221</v>
      </c>
    </row>
    <row r="1425" spans="1:4" x14ac:dyDescent="0.2">
      <c r="A1425" t="s">
        <v>2740</v>
      </c>
      <c r="B1425" t="s">
        <v>2248</v>
      </c>
      <c r="C1425" t="s">
        <v>1763</v>
      </c>
      <c r="D1425" t="s">
        <v>753</v>
      </c>
    </row>
    <row r="1426" spans="1:4" x14ac:dyDescent="0.2">
      <c r="A1426" t="s">
        <v>2764</v>
      </c>
      <c r="B1426" t="s">
        <v>2064</v>
      </c>
      <c r="C1426" t="s">
        <v>2932</v>
      </c>
      <c r="D1426" t="s">
        <v>3782</v>
      </c>
    </row>
    <row r="1427" spans="1:4" x14ac:dyDescent="0.2">
      <c r="A1427" t="s">
        <v>2809</v>
      </c>
      <c r="B1427" t="s">
        <v>1393</v>
      </c>
      <c r="C1427" t="s">
        <v>3094</v>
      </c>
      <c r="D1427" t="s">
        <v>54</v>
      </c>
    </row>
    <row r="1428" spans="1:4" x14ac:dyDescent="0.2">
      <c r="A1428" t="s">
        <v>3612</v>
      </c>
      <c r="B1428" t="s">
        <v>1943</v>
      </c>
      <c r="C1428" t="s">
        <v>3578</v>
      </c>
      <c r="D1428" t="s">
        <v>2935</v>
      </c>
    </row>
    <row r="1429" spans="1:4" x14ac:dyDescent="0.2">
      <c r="A1429" t="s">
        <v>3452</v>
      </c>
      <c r="B1429" t="s">
        <v>2291</v>
      </c>
      <c r="C1429" t="s">
        <v>1475</v>
      </c>
      <c r="D1429" t="s">
        <v>1006</v>
      </c>
    </row>
    <row r="1430" spans="1:4" x14ac:dyDescent="0.2">
      <c r="A1430" t="s">
        <v>1650</v>
      </c>
      <c r="B1430" t="s">
        <v>4025</v>
      </c>
      <c r="C1430" t="s">
        <v>786</v>
      </c>
      <c r="D1430" t="s">
        <v>495</v>
      </c>
    </row>
    <row r="1431" spans="1:4" x14ac:dyDescent="0.2">
      <c r="A1431" t="s">
        <v>2696</v>
      </c>
      <c r="B1431" t="s">
        <v>674</v>
      </c>
      <c r="C1431" t="s">
        <v>679</v>
      </c>
      <c r="D1431" t="s">
        <v>2935</v>
      </c>
    </row>
    <row r="1432" spans="1:4" x14ac:dyDescent="0.2">
      <c r="A1432" t="s">
        <v>2589</v>
      </c>
      <c r="B1432" t="s">
        <v>711</v>
      </c>
      <c r="C1432" t="s">
        <v>3574</v>
      </c>
      <c r="D1432" t="s">
        <v>3397</v>
      </c>
    </row>
    <row r="1433" spans="1:4" x14ac:dyDescent="0.2">
      <c r="A1433" t="s">
        <v>2828</v>
      </c>
      <c r="B1433" t="s">
        <v>3174</v>
      </c>
      <c r="C1433" t="s">
        <v>3670</v>
      </c>
      <c r="D1433" t="s">
        <v>2685</v>
      </c>
    </row>
    <row r="1434" spans="1:4" x14ac:dyDescent="0.2">
      <c r="A1434" t="s">
        <v>1137</v>
      </c>
      <c r="B1434" t="s">
        <v>6</v>
      </c>
      <c r="C1434" t="s">
        <v>2819</v>
      </c>
      <c r="D1434" t="s">
        <v>3325</v>
      </c>
    </row>
    <row r="1435" spans="1:4" x14ac:dyDescent="0.2">
      <c r="A1435" t="s">
        <v>1178</v>
      </c>
      <c r="B1435" t="s">
        <v>2807</v>
      </c>
      <c r="C1435" t="s">
        <v>336</v>
      </c>
      <c r="D1435" t="s">
        <v>2671</v>
      </c>
    </row>
    <row r="1436" spans="1:4" x14ac:dyDescent="0.2">
      <c r="A1436" t="s">
        <v>3250</v>
      </c>
      <c r="B1436" t="s">
        <v>1850</v>
      </c>
      <c r="C1436" t="s">
        <v>2225</v>
      </c>
      <c r="D1436" t="s">
        <v>2671</v>
      </c>
    </row>
    <row r="1437" spans="1:4" x14ac:dyDescent="0.2">
      <c r="A1437" t="s">
        <v>3613</v>
      </c>
      <c r="B1437" t="s">
        <v>3757</v>
      </c>
      <c r="C1437" t="s">
        <v>2590</v>
      </c>
      <c r="D1437" t="s">
        <v>3312</v>
      </c>
    </row>
    <row r="1438" spans="1:4" x14ac:dyDescent="0.2">
      <c r="A1438" t="s">
        <v>715</v>
      </c>
      <c r="B1438" t="s">
        <v>2645</v>
      </c>
      <c r="C1438" t="s">
        <v>1318</v>
      </c>
      <c r="D1438" t="s">
        <v>3325</v>
      </c>
    </row>
    <row r="1439" spans="1:4" x14ac:dyDescent="0.2">
      <c r="A1439" t="s">
        <v>3762</v>
      </c>
      <c r="B1439" t="s">
        <v>1892</v>
      </c>
      <c r="C1439" t="s">
        <v>1318</v>
      </c>
      <c r="D1439" t="s">
        <v>3325</v>
      </c>
    </row>
    <row r="1440" spans="1:4" x14ac:dyDescent="0.2">
      <c r="A1440" t="s">
        <v>1116</v>
      </c>
      <c r="B1440" t="s">
        <v>200</v>
      </c>
      <c r="C1440" t="s">
        <v>4119</v>
      </c>
      <c r="D1440" t="s">
        <v>3860</v>
      </c>
    </row>
    <row r="1441" spans="1:4" x14ac:dyDescent="0.2">
      <c r="A1441" t="s">
        <v>3031</v>
      </c>
      <c r="B1441" t="s">
        <v>1130</v>
      </c>
      <c r="C1441" t="s">
        <v>2716</v>
      </c>
      <c r="D1441" t="s">
        <v>959</v>
      </c>
    </row>
    <row r="1442" spans="1:4" x14ac:dyDescent="0.2">
      <c r="A1442" t="s">
        <v>620</v>
      </c>
      <c r="B1442" t="s">
        <v>656</v>
      </c>
      <c r="C1442" t="s">
        <v>1562</v>
      </c>
      <c r="D1442" t="s">
        <v>959</v>
      </c>
    </row>
    <row r="1443" spans="1:4" x14ac:dyDescent="0.2">
      <c r="A1443" t="s">
        <v>1978</v>
      </c>
      <c r="B1443" t="s">
        <v>492</v>
      </c>
      <c r="C1443" t="s">
        <v>4194</v>
      </c>
      <c r="D1443" t="s">
        <v>2717</v>
      </c>
    </row>
    <row r="1444" spans="1:4" x14ac:dyDescent="0.2">
      <c r="A1444" t="s">
        <v>3319</v>
      </c>
      <c r="B1444" t="s">
        <v>2693</v>
      </c>
      <c r="C1444" t="s">
        <v>843</v>
      </c>
      <c r="D1444" t="s">
        <v>2717</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Data</vt:lpstr>
      <vt:lpstr>Переменные</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2021-09-18T12:21:40Z</dcterms:created>
  <dcterms:modified xsi:type="dcterms:W3CDTF">2021-09-25T07:29:30Z</dcterms:modified>
</cp:coreProperties>
</file>