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dere/Documents/Research/Cyano_Genomes/"/>
    </mc:Choice>
  </mc:AlternateContent>
  <xr:revisionPtr revIDLastSave="0" documentId="13_ncr:1_{847C3E50-D3C2-0F41-849F-FF1B76F52513}" xr6:coauthVersionLast="36" xr6:coauthVersionMax="36" xr10:uidLastSave="{00000000-0000-0000-0000-000000000000}"/>
  <bookViews>
    <workbookView xWindow="37020" yWindow="3960" windowWidth="29700" windowHeight="17260" xr2:uid="{802CB305-8B8E-4F44-B1F6-41B9D542E49A}"/>
  </bookViews>
  <sheets>
    <sheet name="Table" sheetId="1" r:id="rId1"/>
    <sheet name="Not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7" i="1"/>
  <c r="J7" i="1"/>
  <c r="K7" i="1"/>
  <c r="L7" i="1"/>
  <c r="H7" i="1"/>
  <c r="I6" i="1"/>
  <c r="K6" i="1"/>
  <c r="L6" i="1"/>
  <c r="H6" i="1"/>
  <c r="I5" i="1"/>
  <c r="J5" i="1"/>
  <c r="K5" i="1"/>
  <c r="L5" i="1"/>
  <c r="H5" i="1"/>
  <c r="I4" i="1"/>
  <c r="J4" i="1"/>
  <c r="K4" i="1"/>
  <c r="L4" i="1"/>
  <c r="H4" i="1"/>
  <c r="I3" i="1"/>
  <c r="J3" i="1"/>
  <c r="K3" i="1"/>
  <c r="L3" i="1"/>
  <c r="H3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<sst xmlns="http://schemas.openxmlformats.org/spreadsheetml/2006/main" count="28" uniqueCount="28">
  <si>
    <t>Genus</t>
  </si>
  <si>
    <t>Microcystis</t>
  </si>
  <si>
    <t>Genome Number</t>
  </si>
  <si>
    <t>Prochlorococcus</t>
  </si>
  <si>
    <t>Planktothrix</t>
  </si>
  <si>
    <t>Anabaena-Dolichospermum</t>
  </si>
  <si>
    <t>Pseudanabaena</t>
  </si>
  <si>
    <t>Synechococcus</t>
  </si>
  <si>
    <t>katE</t>
  </si>
  <si>
    <t>katG</t>
  </si>
  <si>
    <t>MnCat</t>
  </si>
  <si>
    <t>ahpC</t>
  </si>
  <si>
    <t>APX</t>
  </si>
  <si>
    <t>% katE</t>
  </si>
  <si>
    <t>% katG</t>
  </si>
  <si>
    <t>% MnCat</t>
  </si>
  <si>
    <t>% ahpC</t>
  </si>
  <si>
    <t>% APX</t>
  </si>
  <si>
    <t>Name</t>
  </si>
  <si>
    <t>Date</t>
  </si>
  <si>
    <t>Note</t>
  </si>
  <si>
    <t>DJS</t>
  </si>
  <si>
    <t>*Created this file to track percentage of genomes within cyanobacteria genera of interest that have catalases and peroxidases</t>
  </si>
  <si>
    <t>*Microcystis genomes came from data used in Microcystis Strain Diversity review paper</t>
  </si>
  <si>
    <t>*other genomes were downloaded from IMG</t>
  </si>
  <si>
    <t>*Only included genomes with CheckM scores of contamination below 5% and completeness above 95%</t>
  </si>
  <si>
    <t>*Searched for genes using KEGG orthology annotations in IMG</t>
  </si>
  <si>
    <t>*Excluded all single-cell Prochloroccous genomes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</si>
</sst>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8C56-DFC5-EB4D-BA6B-F25D795711CA}">
  <dimension ref="A1:M7"/>
  <sheetViews>
    <sheetView tabSelected="1" workbookViewId="0">
      <selection activeCell="I12" sqref="I12"/>
    </sheetView>
  </sheetViews>
  <sheetFormatPr baseColWidth="10" defaultRowHeight="16"/>
  <cols>
    <col min="1" max="1" width="24.1640625" bestFit="1" customWidth="1"/>
    <col min="2" max="2" width="15.33203125" bestFit="1" customWidth="1"/>
    <col min="8" max="8" width="10.83203125" style="1"/>
  </cols>
  <sheetData>
    <row r="1" spans="1:13">
      <c r="A1" t="s">
        <v>0</v>
      </c>
      <c r="B1" t="s">
        <v>2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s="1" t="s">
        <v>13</v>
      </c>
      <c r="I1" s="3" t="s">
        <v>14</v>
      </c>
      <c r="J1" s="3" t="s">
        <v>15</v>
      </c>
      <c r="K1" s="3" t="s">
        <v>16</v>
      </c>
      <c r="L1" s="3" t="s">
        <v>17</v>
      </c>
    </row>
    <row r="2" spans="1:13">
      <c r="A2" t="s">
        <v>5</v>
      </c>
      <c r="B2">
        <v>28</v>
      </c>
      <c r="C2">
        <v>0</v>
      </c>
      <c r="D2">
        <v>0</v>
      </c>
      <c r="E2">
        <v>12</v>
      </c>
      <c r="F2">
        <v>28</v>
      </c>
      <c r="G2">
        <v>0</v>
      </c>
      <c r="H2" s="1">
        <f>C2/$B$2*100</f>
        <v>0</v>
      </c>
      <c r="I2" s="3">
        <f t="shared" ref="I2:M2" si="0">D2/$B$2*100</f>
        <v>0</v>
      </c>
      <c r="J2" s="3">
        <f>E2/$B$2*100</f>
        <v>42.857142857142854</v>
      </c>
      <c r="K2" s="3">
        <f>F2/$B$2*100</f>
        <v>100</v>
      </c>
      <c r="L2" s="3">
        <f>G2/$B$2*100</f>
        <v>0</v>
      </c>
      <c r="M2" s="3"/>
    </row>
    <row r="3" spans="1:13">
      <c r="A3" t="s">
        <v>1</v>
      </c>
      <c r="B3">
        <v>150</v>
      </c>
      <c r="C3">
        <v>0</v>
      </c>
      <c r="D3">
        <v>4</v>
      </c>
      <c r="E3">
        <v>0</v>
      </c>
      <c r="F3">
        <v>145</v>
      </c>
      <c r="G3">
        <v>0</v>
      </c>
      <c r="H3" s="1">
        <f>C3/$B$3*100</f>
        <v>0</v>
      </c>
      <c r="I3" s="3">
        <f t="shared" ref="I3:L3" si="1">D3/$B$3*100</f>
        <v>2.666666666666667</v>
      </c>
      <c r="J3" s="3">
        <f t="shared" si="1"/>
        <v>0</v>
      </c>
      <c r="K3" s="3">
        <f t="shared" si="1"/>
        <v>96.666666666666671</v>
      </c>
      <c r="L3" s="3">
        <f t="shared" si="1"/>
        <v>0</v>
      </c>
    </row>
    <row r="4" spans="1:13">
      <c r="A4" t="s">
        <v>4</v>
      </c>
      <c r="B4">
        <v>20</v>
      </c>
      <c r="C4">
        <v>0</v>
      </c>
      <c r="D4">
        <v>0</v>
      </c>
      <c r="E4">
        <v>3</v>
      </c>
      <c r="F4">
        <v>20</v>
      </c>
      <c r="G4">
        <v>0</v>
      </c>
      <c r="H4" s="1">
        <f>C4/$B$4*100</f>
        <v>0</v>
      </c>
      <c r="I4" s="3">
        <f t="shared" ref="I4:L4" si="2">D4/$B$4*100</f>
        <v>0</v>
      </c>
      <c r="J4" s="3">
        <f t="shared" si="2"/>
        <v>15</v>
      </c>
      <c r="K4" s="3">
        <f t="shared" si="2"/>
        <v>100</v>
      </c>
      <c r="L4" s="3">
        <f t="shared" si="2"/>
        <v>0</v>
      </c>
    </row>
    <row r="5" spans="1:13">
      <c r="A5" t="s">
        <v>3</v>
      </c>
      <c r="B5">
        <v>78</v>
      </c>
      <c r="C5">
        <v>0</v>
      </c>
      <c r="D5">
        <v>0</v>
      </c>
      <c r="E5">
        <v>0</v>
      </c>
      <c r="F5">
        <v>78</v>
      </c>
      <c r="G5">
        <v>0</v>
      </c>
      <c r="H5" s="1">
        <f>C5/$B$5*100</f>
        <v>0</v>
      </c>
      <c r="I5" s="3">
        <f t="shared" ref="I5:L5" si="3">D5/$B$5*100</f>
        <v>0</v>
      </c>
      <c r="J5" s="3">
        <f t="shared" si="3"/>
        <v>0</v>
      </c>
      <c r="K5" s="3">
        <f t="shared" si="3"/>
        <v>100</v>
      </c>
      <c r="L5" s="3">
        <f t="shared" si="3"/>
        <v>0</v>
      </c>
    </row>
    <row r="6" spans="1:13">
      <c r="A6" t="s">
        <v>6</v>
      </c>
      <c r="B6">
        <v>7</v>
      </c>
      <c r="C6">
        <v>0</v>
      </c>
      <c r="D6">
        <v>3</v>
      </c>
      <c r="E6">
        <v>1</v>
      </c>
      <c r="F6">
        <v>7</v>
      </c>
      <c r="G6">
        <v>0</v>
      </c>
      <c r="H6" s="1">
        <f>C6/$B$6*100</f>
        <v>0</v>
      </c>
      <c r="I6" s="3">
        <f t="shared" ref="I6:L6" si="4">D6/$B$6*100</f>
        <v>42.857142857142854</v>
      </c>
      <c r="J6" s="3">
        <f>E6/$B$6*100</f>
        <v>14.285714285714285</v>
      </c>
      <c r="K6" s="3">
        <f t="shared" si="4"/>
        <v>100</v>
      </c>
      <c r="L6" s="3">
        <f t="shared" si="4"/>
        <v>0</v>
      </c>
    </row>
    <row r="7" spans="1:13">
      <c r="A7" t="s">
        <v>7</v>
      </c>
      <c r="B7">
        <v>60</v>
      </c>
      <c r="C7">
        <v>4</v>
      </c>
      <c r="D7">
        <v>37</v>
      </c>
      <c r="E7">
        <v>1</v>
      </c>
      <c r="F7">
        <v>60</v>
      </c>
      <c r="G7">
        <v>0</v>
      </c>
      <c r="H7" s="1">
        <f>C7/$B$7*100</f>
        <v>6.666666666666667</v>
      </c>
      <c r="I7" s="3">
        <f t="shared" ref="I7:L7" si="5">D7/$B$7*100</f>
        <v>61.666666666666671</v>
      </c>
      <c r="J7" s="3">
        <f t="shared" si="5"/>
        <v>1.6666666666666667</v>
      </c>
      <c r="K7" s="3">
        <f t="shared" si="5"/>
        <v>100</v>
      </c>
      <c r="L7" s="3">
        <f t="shared" si="5"/>
        <v>0</v>
      </c>
    </row>
  </sheetData>
  <sortState ref="A2:M7">
    <sortCondition ref="A2:A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22A0-10C8-E44D-ADAB-EF27571D8DC8}">
  <dimension ref="A1:C7"/>
  <sheetViews>
    <sheetView workbookViewId="0">
      <selection activeCell="C8" sqref="C8"/>
    </sheetView>
  </sheetViews>
  <sheetFormatPr baseColWidth="10" defaultRowHeight="16"/>
  <sheetData>
    <row r="1" spans="1:3">
      <c r="A1" t="s">
        <v>18</v>
      </c>
      <c r="B1" t="s">
        <v>19</v>
      </c>
      <c r="C1" t="s">
        <v>20</v>
      </c>
    </row>
    <row r="2" spans="1:3">
      <c r="A2" t="s">
        <v>21</v>
      </c>
      <c r="B2" s="2">
        <v>44099</v>
      </c>
      <c r="C2" t="s">
        <v>22</v>
      </c>
    </row>
    <row r="3" spans="1:3">
      <c r="C3" t="s">
        <v>23</v>
      </c>
    </row>
    <row r="4" spans="1:3">
      <c r="C4" t="s">
        <v>24</v>
      </c>
    </row>
    <row r="5" spans="1:3">
      <c r="C5" t="s">
        <v>26</v>
      </c>
    </row>
    <row r="6" spans="1:3">
      <c r="C6" t="s">
        <v>27</v>
      </c>
    </row>
    <row r="7" spans="1:3">
      <c r="C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2020-09-25T14:20:47Z</dcterms:created>
  <dcterms:modified xsi:type="dcterms:W3CDTF">2020-09-28T21:12:19Z</dcterms:modified>
</cp:coreProperties>
</file>