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mer\github\opioid-policy-scan\data_final\"/>
    </mc:Choice>
  </mc:AlternateContent>
  <xr:revisionPtr revIDLastSave="0" documentId="8_{6EABE6B3-4BC4-4B34-AA3F-C9E0E58A9962}" xr6:coauthVersionLast="47" xr6:coauthVersionMax="47" xr10:uidLastSave="{00000000-0000-0000-0000-000000000000}"/>
  <bookViews>
    <workbookView xWindow="-98" yWindow="-98" windowWidth="23236" windowHeight="14595" xr2:uid="{09EDD834-1AFA-47A4-9D3D-06147D0721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1" l="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alcChain>
</file>

<file path=xl/sharedStrings.xml><?xml version="1.0" encoding="utf-8"?>
<sst xmlns="http://schemas.openxmlformats.org/spreadsheetml/2006/main" count="981" uniqueCount="332">
  <si>
    <t>New</t>
  </si>
  <si>
    <t>GEOID</t>
  </si>
  <si>
    <t>TotPopE</t>
  </si>
  <si>
    <t>TotPopHh</t>
  </si>
  <si>
    <t>TotUnits</t>
  </si>
  <si>
    <t>TotWrkE</t>
  </si>
  <si>
    <t>WhiteP</t>
  </si>
  <si>
    <t>BlackP</t>
  </si>
  <si>
    <t>AmIndP</t>
  </si>
  <si>
    <t>AsianP</t>
  </si>
  <si>
    <t>PacISP</t>
  </si>
  <si>
    <t>OtherP</t>
  </si>
  <si>
    <t>HispP</t>
  </si>
  <si>
    <t>ChildrenP</t>
  </si>
  <si>
    <t>A15_24P</t>
  </si>
  <si>
    <t>Und45P</t>
  </si>
  <si>
    <t>Ovr65P</t>
  </si>
  <si>
    <t>Age0_4</t>
  </si>
  <si>
    <t>Age5_14</t>
  </si>
  <si>
    <t>Age15_19</t>
  </si>
  <si>
    <t>Age20_24</t>
  </si>
  <si>
    <t>Age15_44</t>
  </si>
  <si>
    <t>Age45_49</t>
  </si>
  <si>
    <t>Age50_54</t>
  </si>
  <si>
    <t>Age55_59</t>
  </si>
  <si>
    <t>Age60_64</t>
  </si>
  <si>
    <t>AgeOv65</t>
  </si>
  <si>
    <t>AgeOv18</t>
  </si>
  <si>
    <t>Age18_64</t>
  </si>
  <si>
    <t>DisbP</t>
  </si>
  <si>
    <t>NoHSP</t>
  </si>
  <si>
    <t>VetP</t>
  </si>
  <si>
    <t>NonRelFhhP</t>
  </si>
  <si>
    <t>NonRelNfhhP</t>
  </si>
  <si>
    <t>BedCnt</t>
  </si>
  <si>
    <t>PntInTm</t>
  </si>
  <si>
    <t>YrlyBedCnt</t>
  </si>
  <si>
    <t>UnempP</t>
  </si>
  <si>
    <t>PovP</t>
  </si>
  <si>
    <t>MedInc</t>
  </si>
  <si>
    <t>PciE</t>
  </si>
  <si>
    <t>GiniCoeff</t>
  </si>
  <si>
    <t>EduP</t>
  </si>
  <si>
    <t>HghRskP</t>
  </si>
  <si>
    <t>HltCrP</t>
  </si>
  <si>
    <t>RetailP</t>
  </si>
  <si>
    <t>EssnWrkE</t>
  </si>
  <si>
    <t>EssnWrkP</t>
  </si>
  <si>
    <t>NoIntP</t>
  </si>
  <si>
    <t>VacantP</t>
  </si>
  <si>
    <t>MobileP</t>
  </si>
  <si>
    <t>LngTermP</t>
  </si>
  <si>
    <t>RentalP</t>
  </si>
  <si>
    <t>UnitDens</t>
  </si>
  <si>
    <t>Ruca1</t>
  </si>
  <si>
    <t>Ruca2</t>
  </si>
  <si>
    <t>Rurality</t>
  </si>
  <si>
    <t>AreaSqMi</t>
  </si>
  <si>
    <t>AlcTot</t>
  </si>
  <si>
    <t>AlcDens</t>
  </si>
  <si>
    <t>AlcPerCap</t>
  </si>
  <si>
    <t>DsmBlk</t>
  </si>
  <si>
    <t>IntrBlkWht</t>
  </si>
  <si>
    <t>IsoBlk</t>
  </si>
  <si>
    <t>DsmHsp</t>
  </si>
  <si>
    <t>IntrHspWht</t>
  </si>
  <si>
    <t>IsoHsp</t>
  </si>
  <si>
    <t>DsmAs</t>
  </si>
  <si>
    <t>IntrAsWht</t>
  </si>
  <si>
    <t>IsoAs</t>
  </si>
  <si>
    <t>Ndvi</t>
  </si>
  <si>
    <t>MoudMinDis</t>
  </si>
  <si>
    <t>BupMinDis</t>
  </si>
  <si>
    <t>BupTmDr</t>
  </si>
  <si>
    <t>BupCntDr30</t>
  </si>
  <si>
    <t>MetMinDis</t>
  </si>
  <si>
    <t>MetTmDr</t>
  </si>
  <si>
    <t>MetCntDr30</t>
  </si>
  <si>
    <t>NalMinDis</t>
  </si>
  <si>
    <t>NalTmDr</t>
  </si>
  <si>
    <t>NalCntDr30</t>
  </si>
  <si>
    <t>BupTmWk</t>
  </si>
  <si>
    <t>BupCntWk60</t>
  </si>
  <si>
    <t>BupCntWk30</t>
  </si>
  <si>
    <t>MetTmWk</t>
  </si>
  <si>
    <t>MetCntWk30</t>
  </si>
  <si>
    <t>MetCntWk60</t>
  </si>
  <si>
    <t>NalTmWk</t>
  </si>
  <si>
    <t>NalCntWk60</t>
  </si>
  <si>
    <t>NalCntWk30</t>
  </si>
  <si>
    <t>BupTmBk</t>
  </si>
  <si>
    <t>BupCntBk60</t>
  </si>
  <si>
    <t>BupCntBk30</t>
  </si>
  <si>
    <t>MetTmBk</t>
  </si>
  <si>
    <t>MetCntBk60</t>
  </si>
  <si>
    <t>MetCntBk30</t>
  </si>
  <si>
    <t>NalTmBk</t>
  </si>
  <si>
    <t>NalCntBk60</t>
  </si>
  <si>
    <t>NalCntBk30</t>
  </si>
  <si>
    <t>FqhcMinDis</t>
  </si>
  <si>
    <t>FqhcTmDr</t>
  </si>
  <si>
    <t>FqhcCntDr</t>
  </si>
  <si>
    <t>HospMinDis</t>
  </si>
  <si>
    <t>HospTmDr</t>
  </si>
  <si>
    <t>HospCntDr</t>
  </si>
  <si>
    <t>RxMinDis</t>
  </si>
  <si>
    <t>RxTmDr</t>
  </si>
  <si>
    <t>RxCntDr</t>
  </si>
  <si>
    <t>MhMinDis</t>
  </si>
  <si>
    <t>MhTmDr</t>
  </si>
  <si>
    <t>MhCntDr</t>
  </si>
  <si>
    <t>SutMinDis</t>
  </si>
  <si>
    <t>SutTmDr</t>
  </si>
  <si>
    <t>SutCntDr</t>
  </si>
  <si>
    <t>OtpMinDis</t>
  </si>
  <si>
    <t>OtpTmDr</t>
  </si>
  <si>
    <t>OtpCntDr</t>
  </si>
  <si>
    <t>SviTh1</t>
  </si>
  <si>
    <t>SviTh2</t>
  </si>
  <si>
    <t>SviTh3</t>
  </si>
  <si>
    <t>SviTh4</t>
  </si>
  <si>
    <t>SviSmryRnk</t>
  </si>
  <si>
    <t>Theme</t>
  </si>
  <si>
    <t>Variable</t>
  </si>
  <si>
    <t>Description</t>
  </si>
  <si>
    <t>Year</t>
  </si>
  <si>
    <t>Source</t>
  </si>
  <si>
    <t>Source Long</t>
  </si>
  <si>
    <t>Type</t>
  </si>
  <si>
    <t>Example</t>
  </si>
  <si>
    <t>Data Limitations</t>
  </si>
  <si>
    <t>Comments</t>
  </si>
  <si>
    <t>Geography</t>
  </si>
  <si>
    <t>Tiger/Line 2018</t>
  </si>
  <si>
    <t>Tiger/Line 2018 Shapefiles</t>
  </si>
  <si>
    <t>String</t>
  </si>
  <si>
    <t>Social</t>
  </si>
  <si>
    <t>Estimated total population in 2018</t>
  </si>
  <si>
    <t>ACS 2018, 5-Year</t>
  </si>
  <si>
    <t>American Community Survey 2014-2018 5 Year Estimate</t>
  </si>
  <si>
    <t>Integer</t>
  </si>
  <si>
    <t>Total number of people in households</t>
  </si>
  <si>
    <t>American Community Survey 2014-2018 5 Year Estimates</t>
  </si>
  <si>
    <t>Count of total housing units</t>
  </si>
  <si>
    <t>Estimated count of working population</t>
  </si>
  <si>
    <t>Percentage of population with race identified as white alone</t>
  </si>
  <si>
    <t>Float</t>
  </si>
  <si>
    <t>Percentage of population with race identified as Black or African American alone</t>
  </si>
  <si>
    <t>Percentage of population with race identified as Native American or Alaska Native alone</t>
  </si>
  <si>
    <t>Percentage of population with race identified as Asian alone</t>
  </si>
  <si>
    <t>Percentage of population with race identified as Native Hawaiian and Other Pacific Islander alone</t>
  </si>
  <si>
    <t>Percentage of Population with race not mentioned in any of the options above (includes two race or more races)</t>
  </si>
  <si>
    <t>Percentage of population with ethnicity identified as of Hispanic or Latinx origin</t>
  </si>
  <si>
    <t>Percentage of population under age 18</t>
  </si>
  <si>
    <t>Percentage of population between ages of 15 &amp; 24</t>
  </si>
  <si>
    <t>Percentage of population below 45 years of age</t>
  </si>
  <si>
    <t>Percentage of population over 65</t>
  </si>
  <si>
    <t>Total population between age 0-4</t>
  </si>
  <si>
    <t>Total population between age 5-14</t>
  </si>
  <si>
    <t>Total population between age 15-19</t>
  </si>
  <si>
    <t>Total population between age 20-24</t>
  </si>
  <si>
    <t>Total population between age 15-44</t>
  </si>
  <si>
    <t>Total population between age 45-49</t>
  </si>
  <si>
    <t>Total population between age 50-54</t>
  </si>
  <si>
    <t>Total population between age 55-59</t>
  </si>
  <si>
    <t>Total population between age 60-64</t>
  </si>
  <si>
    <t>Total population at or over age 65</t>
  </si>
  <si>
    <t>Total population at or over age 18</t>
  </si>
  <si>
    <t>Total adult population under age 65</t>
  </si>
  <si>
    <t>Percentage of civilian non institutionalized population with a disability</t>
  </si>
  <si>
    <t>Economic</t>
  </si>
  <si>
    <t>Percentage of population 25 years and over without a high school degree</t>
  </si>
  <si>
    <t>Percent of population that are veterans</t>
  </si>
  <si>
    <t>ACS 2017, 5-Year</t>
  </si>
  <si>
    <t>American Community Survey 2013-2017 5 Year Estimate</t>
  </si>
  <si>
    <t>Percent of people living in family households that are not related to family</t>
  </si>
  <si>
    <t>Percent of people living in non-family households that are not related</t>
  </si>
  <si>
    <t>Number of beds available to homeless individuals in a continuum of care available at the time of the census</t>
  </si>
  <si>
    <t>HUD, 2018</t>
  </si>
  <si>
    <t>Department of Housing and Urban Development Homeless Census, 2018</t>
  </si>
  <si>
    <t>Number of housing-insecure individuals at a shelter on the day of the count</t>
  </si>
  <si>
    <t>Number of beds available to homeless populations in group quarters available year-round</t>
  </si>
  <si>
    <t>The number of unemployed individuals as a percentage of the civilian labor force</t>
  </si>
  <si>
    <t>Number of individuals earning below the poverty income threshold as a percentage of the total population</t>
  </si>
  <si>
    <t>Mean income for individuals in the past 12 months (in 2018 inflation-adjusted dollars)</t>
  </si>
  <si>
    <t>Per capita income for individuals in the past 12 months (in 2018 inflation-adjusted dollars)</t>
  </si>
  <si>
    <t>Income Inequality (Gini Coefficient)</t>
  </si>
  <si>
    <t>Percentage of population employed in educational services industry</t>
  </si>
  <si>
    <t>Percentage of population employed in following industries: agriculture, rorestry, fishing and hunting, mining, quarrying, oil and gas extraction, construction, manufacturing, utilities</t>
  </si>
  <si>
    <t>Percentage of population employed in health care and social assistance industries</t>
  </si>
  <si>
    <t>Percentage of population employed in retail trade industry</t>
  </si>
  <si>
    <t>Estimated count of population employed in essential occupations.</t>
  </si>
  <si>
    <t>Percentage of population employed in essential occupations.</t>
  </si>
  <si>
    <t>Environment</t>
  </si>
  <si>
    <t>Percentage of Households without Internet access</t>
  </si>
  <si>
    <t>ACS, 2019</t>
  </si>
  <si>
    <t>American Community Survey 2015-2019 5 Year Estimate</t>
  </si>
  <si>
    <t>Percentage of vacant housing units</t>
  </si>
  <si>
    <t>Percentage of total housing units categorized as mobile housing structures</t>
  </si>
  <si>
    <t>Percentage of population who moved into their current housing more than 20 years ago</t>
  </si>
  <si>
    <t>Percentage of occupied housing units that are rented</t>
  </si>
  <si>
    <t>Number of housing units per square mile of land area</t>
  </si>
  <si>
    <t>Primary RUCA Code</t>
  </si>
  <si>
    <t>USDA-ERS 2010 &amp; ACS 2018 5-Year</t>
  </si>
  <si>
    <t>United States Department of Agriculture Economic Research Service, 2010; American Community Survey 2014-2018 5-Year Estimate</t>
  </si>
  <si>
    <t>Character / Factor</t>
  </si>
  <si>
    <t>Secondary RUCA Code</t>
  </si>
  <si>
    <t>Urban/Suburban/Rural</t>
  </si>
  <si>
    <t>String / Factor</t>
  </si>
  <si>
    <t>Urban</t>
  </si>
  <si>
    <t>Land area of geography in sq miles</t>
  </si>
  <si>
    <t>InfoGroup, 2018</t>
  </si>
  <si>
    <t>InfoGroup's 2018 Business and Consumer Historical Datafile</t>
  </si>
  <si>
    <t>Total number of alcohol outlets</t>
  </si>
  <si>
    <t>Number of alcohol outlets per square mile</t>
  </si>
  <si>
    <t>Number of alcohol outlets per capita</t>
  </si>
  <si>
    <t>Average normalized difference vegetation index, a measure of greenness used to determine the amount of vegetation in an area, value from all pixel values in each Census tract</t>
  </si>
  <si>
    <t>Sentinel-2 MSI, 2018</t>
  </si>
  <si>
    <t>Sentinel 2 MSI: MultiSpectral Instrument Level-1 C</t>
  </si>
  <si>
    <t>Euclidean distance (miles) to nearest MOUD (all types)</t>
  </si>
  <si>
    <t>SAMHSA, 2019; Vivitrol, 2020; OSRM, 2020</t>
  </si>
  <si>
    <t>U.S. Substance Abuse and Mental Health Services Administration Treatment Locator, 2019; Vivitrol, 2020; Open Source Routing Machine, 200</t>
  </si>
  <si>
    <t>Euclidean distance (miles) to nearest buprenorphine provider</t>
  </si>
  <si>
    <t>Driving time (minutes) to nearest buprenorphine provider</t>
  </si>
  <si>
    <t>Count of methadone providers in 30 minute drive time threshold</t>
  </si>
  <si>
    <t>Euclidean distance (miles) to nearest methadone provider</t>
  </si>
  <si>
    <t>Driving time (minutes) to nearest methadone provider</t>
  </si>
  <si>
    <t>Euclidean distance (miles) to nearest naltrexone/Vivitrol provider</t>
  </si>
  <si>
    <t>Driving time (minutes) to nearest naltrexone provider</t>
  </si>
  <si>
    <t>Count of naltrexone providers in 30 minute drive time threshold</t>
  </si>
  <si>
    <t>Walking time (minutes) to nearest buprenorphine provider</t>
  </si>
  <si>
    <t>Count of buprenorphine providers in 60 minute walking time threshold</t>
  </si>
  <si>
    <t>Count of buprenorphine providers in 30 minute walking time threshold</t>
  </si>
  <si>
    <t>Walking time (minutes) to nearest methadone provider</t>
  </si>
  <si>
    <t>Count of methadone providers in 60 minute walking time threshold</t>
  </si>
  <si>
    <t>Count of methadone providers in 30 minute walking time threshold</t>
  </si>
  <si>
    <t>Walking time (minutes) to nearest naltrexone provider</t>
  </si>
  <si>
    <t>Count of naltrexone providers in 60 minute walking time threshold</t>
  </si>
  <si>
    <t>Count of naltrexone providers in 30 minute walking time threshold</t>
  </si>
  <si>
    <t>Biking time (minutes) to nearest buprenorphine provider</t>
  </si>
  <si>
    <t>Count of buprenorphine providers in 60 minute biking time threshold</t>
  </si>
  <si>
    <t>Count of buprenorphine providers in 30 minute biking time threshold</t>
  </si>
  <si>
    <t>Biking time (minutes) to nearest methadone provider</t>
  </si>
  <si>
    <t>Count of methadone providers in 60 minute biking time threshold</t>
  </si>
  <si>
    <t>Count of methadone providers in 30 minute biking time threshold</t>
  </si>
  <si>
    <t>Biking time (minutes) to nearest naltrexone provider</t>
  </si>
  <si>
    <t>Count of naltrexone providers in 60 minute biking time threshold</t>
  </si>
  <si>
    <t>Count of naltrexone providers in 30 minute biking time threshold</t>
  </si>
  <si>
    <t>Euclidean distance* from tract/zip centroid to nearest FQHC, in miles</t>
  </si>
  <si>
    <t>US Covid Atlas via HRSA, 2020</t>
  </si>
  <si>
    <t>United States Covid Atlas via Health Resources and Services Adminsitration, 2020</t>
  </si>
  <si>
    <t>Driving time from tract/zip origin centroid to the nearest tract/zip FQHC destination centroid, in minutes</t>
  </si>
  <si>
    <t>Count of FQHCs within a 30-minute driving threshold</t>
  </si>
  <si>
    <t>Euclidean distance* from tract/zip centroid to nearest hospital, in miles</t>
  </si>
  <si>
    <t>CovidCareMap, 2020</t>
  </si>
  <si>
    <t>Driving time from tract/zip origin centroid to the nearest tract/zip hospital destination centroid, in minutes</t>
  </si>
  <si>
    <t>Count of hospitals within a 30-minute driving threshold</t>
  </si>
  <si>
    <t>Euclidean distance* from tract/zip centroid to nearest pharmacy, in miles</t>
  </si>
  <si>
    <t>InfoGroup, 2019</t>
  </si>
  <si>
    <t>Driving time from tract/zip origin centroid to the nearest tract/zip pharmacy destination centroid, in minutes</t>
  </si>
  <si>
    <t>Count of pharmacies within a 30-minute driving threshold</t>
  </si>
  <si>
    <t>Euclidean distance* from tract/zip centroid to nearest mental health provider, in miles</t>
  </si>
  <si>
    <t>SAMHSA, 2020</t>
  </si>
  <si>
    <t>U.S. Substance Abuse and Mental Health Services Administration Treatment Locator, 2020</t>
  </si>
  <si>
    <t>Driving time from tract/zip origin centroid to the nearest tract/zip mental health provider destination centroid, in minutes</t>
  </si>
  <si>
    <t>Count of MH providers within a 30-minute driving threshold</t>
  </si>
  <si>
    <t>Euclidean distance* from tract/zip centroid to nearest SUT service location, in miles</t>
  </si>
  <si>
    <t>Driving time from tract/zip origin centroid to the nearest tract/zip SUT destination centroid, in minutes</t>
  </si>
  <si>
    <t>Count of SUT services within a 30-minute driving threshold</t>
  </si>
  <si>
    <t>Euclidean distance* from tract/zip centroid to nearest OTP service location, in miles</t>
  </si>
  <si>
    <t>SAMSHA, 2021</t>
  </si>
  <si>
    <t>U.S. Substance Abuse and Mental Health Services Administration Treatment Locator, 2021</t>
  </si>
  <si>
    <t>Driving time from tract/zip origin centroid to the nearest tract/zip OTP destination centroid, in minutes</t>
  </si>
  <si>
    <t>Count of OTPs within a 30-minute driving threshold</t>
  </si>
  <si>
    <t>Composite</t>
  </si>
  <si>
    <t>SVI Ranking, Theme 1: Socioeconomic</t>
  </si>
  <si>
    <t>CDC, 2018</t>
  </si>
  <si>
    <t>Centers for Disease Control, 2018</t>
  </si>
  <si>
    <t>Numeric</t>
  </si>
  <si>
    <t>SVI Ranking, Theme 2: Household Composition &amp; Disability</t>
  </si>
  <si>
    <t>SVI Ranking, Theme 3: Minority Status &amp; Language</t>
  </si>
  <si>
    <t>SVI Ranking, Theme 4: Housing Type &amp; Transportation</t>
  </si>
  <si>
    <t>Overall summary ranking</t>
  </si>
  <si>
    <t>Dissimilarity index for Black and non-Hispanic White residents</t>
  </si>
  <si>
    <t>Interaction index for Black and non-Hispanic White residents</t>
  </si>
  <si>
    <t>Isolation index for Black and non-Hispanic White residents</t>
  </si>
  <si>
    <t>Dissimilarity index for Hispanic and non-Hispanic White residents</t>
  </si>
  <si>
    <t>Interaction index for Hispanic and non-Hispanic White residents</t>
  </si>
  <si>
    <t>Isolation index for Hispanic and non-Hispanic White residents</t>
  </si>
  <si>
    <t>Dissimilarity index for Asian and non-Hispanic White residents</t>
  </si>
  <si>
    <t>Interaction index for Asian and non-Hispanic White residents</t>
  </si>
  <si>
    <t>Isolation index for Asian and non-Hispanic White residents</t>
  </si>
  <si>
    <t>Five digit ZIP code identifier.</t>
  </si>
  <si>
    <t>01001</t>
  </si>
  <si>
    <t xml:space="preserve"> </t>
  </si>
  <si>
    <t>1 NA value</t>
  </si>
  <si>
    <t>36 NA values</t>
  </si>
  <si>
    <t>320 NA values</t>
  </si>
  <si>
    <t>412 NA values</t>
  </si>
  <si>
    <t>356 NA values</t>
  </si>
  <si>
    <t>474 NA values</t>
  </si>
  <si>
    <t>772 NA values</t>
  </si>
  <si>
    <t>1177 NA values</t>
  </si>
  <si>
    <t>575 NA values</t>
  </si>
  <si>
    <t>562 NA values</t>
  </si>
  <si>
    <t>3673 NA values</t>
  </si>
  <si>
    <t>663 NA values</t>
  </si>
  <si>
    <t>3320 NA values</t>
  </si>
  <si>
    <t>593 NA values</t>
  </si>
  <si>
    <t>598 NA values</t>
  </si>
  <si>
    <t>487 NA values</t>
  </si>
  <si>
    <t>22 NA values</t>
  </si>
  <si>
    <t>139 NA values</t>
  </si>
  <si>
    <t>466 NA values</t>
  </si>
  <si>
    <t>386 NA values</t>
  </si>
  <si>
    <t>413 NA values</t>
  </si>
  <si>
    <t>3592 NA values</t>
  </si>
  <si>
    <t>827 NA values</t>
  </si>
  <si>
    <t>4172 NA values</t>
  </si>
  <si>
    <t>20294 NA values</t>
  </si>
  <si>
    <t>9459 NA values</t>
  </si>
  <si>
    <t>410 NA values</t>
  </si>
  <si>
    <t>276 NA values</t>
  </si>
  <si>
    <t>285 NA values</t>
  </si>
  <si>
    <t>315 NA values</t>
  </si>
  <si>
    <t>300 NA values</t>
  </si>
  <si>
    <t>3209 NA values</t>
  </si>
  <si>
    <t>185 NA values</t>
  </si>
  <si>
    <t>181 NA values</t>
  </si>
  <si>
    <t>145 NA values</t>
  </si>
  <si>
    <t>143 NA values</t>
  </si>
  <si>
    <t>150 NA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</si>
</sst>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4711F-D56B-4700-AEF7-9E2D1BC031D1}">
  <dimension ref="A1:L122"/>
  <sheetViews>
    <sheetView tabSelected="1" workbookViewId="0">
      <selection activeCell="E19" sqref="E19"/>
    </sheetView>
  </sheetViews>
  <sheetFormatPr defaultRowHeight="14.25" x14ac:dyDescent="0.45"/>
  <cols>
    <col min="1" max="3" width="9.06640625" style="1"/>
    <col min="4" max="4" width="12" style="1" bestFit="1" customWidth="1"/>
    <col min="5" max="5" width="67.796875" style="1" customWidth="1"/>
    <col min="6" max="6" width="11.73046875" style="1"/>
    <col min="7" max="16384" width="9.06640625" style="1"/>
  </cols>
  <sheetData>
    <row r="1" spans="1:12" x14ac:dyDescent="0.45">
      <c r="B1" s="1" t="s">
        <v>0</v>
      </c>
      <c r="C1" s="1" t="s">
        <v>123</v>
      </c>
      <c r="D1" s="1" t="s">
        <v>122</v>
      </c>
      <c r="E1" s="1" t="s">
        <v>124</v>
      </c>
      <c r="F1" s="1" t="s">
        <v>125</v>
      </c>
      <c r="G1" s="1" t="s">
        <v>126</v>
      </c>
      <c r="H1" s="1" t="s">
        <v>127</v>
      </c>
      <c r="I1" s="1" t="s">
        <v>128</v>
      </c>
      <c r="J1" s="1" t="s">
        <v>129</v>
      </c>
      <c r="K1" s="1" t="s">
        <v>130</v>
      </c>
      <c r="L1" s="1" t="s">
        <v>131</v>
      </c>
    </row>
    <row r="2" spans="1:12" x14ac:dyDescent="0.45">
      <c r="A2" s="1">
        <f>IF(B2=C2, 1, "FUCK. FUCK. GOOD GOD FUCK.")</f>
        <v>1</v>
      </c>
      <c r="B2" s="1" t="s">
        <v>1</v>
      </c>
      <c r="C2" s="1" t="s">
        <v>1</v>
      </c>
      <c r="D2" s="1" t="s">
        <v>132</v>
      </c>
      <c r="E2" s="1" t="s">
        <v>292</v>
      </c>
      <c r="F2" s="1">
        <v>2018</v>
      </c>
      <c r="G2" s="1" t="s">
        <v>133</v>
      </c>
      <c r="H2" s="1" t="s">
        <v>134</v>
      </c>
      <c r="I2" s="1" t="s">
        <v>135</v>
      </c>
      <c r="J2" s="1" t="s">
        <v>293</v>
      </c>
      <c r="K2" s="1" t="s">
        <v>294</v>
      </c>
    </row>
    <row r="3" spans="1:12" x14ac:dyDescent="0.45">
      <c r="A3" s="1">
        <f>IF(B3=C3,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3" s="1" t="s">
        <v>2</v>
      </c>
      <c r="C3" s="1" t="s">
        <v>2</v>
      </c>
      <c r="D3" s="1" t="s">
        <v>136</v>
      </c>
      <c r="E3" s="1" t="s">
        <v>137</v>
      </c>
      <c r="F3" s="1">
        <v>2018</v>
      </c>
      <c r="G3" s="1" t="s">
        <v>138</v>
      </c>
      <c r="H3" s="1" t="s">
        <v>139</v>
      </c>
      <c r="I3" s="1" t="s">
        <v>140</v>
      </c>
      <c r="J3" s="1">
        <v>17621</v>
      </c>
      <c r="K3" s="1" t="s">
        <v>295</v>
      </c>
    </row>
    <row r="4" spans="1:12" x14ac:dyDescent="0.45">
      <c r="A4" s="1">
        <f>IF(B4=C4,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4" s="1" t="s">
        <v>3</v>
      </c>
      <c r="C4" s="1" t="s">
        <v>3</v>
      </c>
      <c r="D4" s="1" t="s">
        <v>136</v>
      </c>
      <c r="E4" s="1" t="s">
        <v>141</v>
      </c>
      <c r="F4" s="1">
        <v>2018</v>
      </c>
      <c r="G4" s="1" t="s">
        <v>138</v>
      </c>
      <c r="H4" s="1" t="s">
        <v>142</v>
      </c>
      <c r="I4" s="1" t="s">
        <v>140</v>
      </c>
      <c r="J4" s="1">
        <v>17077</v>
      </c>
      <c r="K4" s="1" t="s">
        <v>295</v>
      </c>
    </row>
    <row r="5" spans="1:12" x14ac:dyDescent="0.45">
      <c r="A5" s="1">
        <f>IF(B5=C5,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5" s="1" t="s">
        <v>4</v>
      </c>
      <c r="C5" s="1" t="s">
        <v>4</v>
      </c>
      <c r="D5" s="1" t="s">
        <v>136</v>
      </c>
      <c r="E5" s="1" t="s">
        <v>143</v>
      </c>
      <c r="F5" s="1">
        <v>2018</v>
      </c>
      <c r="G5" s="1" t="s">
        <v>138</v>
      </c>
      <c r="H5" s="1" t="s">
        <v>139</v>
      </c>
      <c r="I5" s="1" t="s">
        <v>140</v>
      </c>
      <c r="J5" s="1">
        <v>7769</v>
      </c>
      <c r="K5" s="1" t="s">
        <v>295</v>
      </c>
    </row>
    <row r="6" spans="1:12" x14ac:dyDescent="0.45">
      <c r="A6" s="1">
        <f>IF(B6=C6,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6" s="1" t="s">
        <v>5</v>
      </c>
      <c r="C6" s="1" t="s">
        <v>5</v>
      </c>
      <c r="D6" s="1" t="s">
        <v>136</v>
      </c>
      <c r="E6" s="1" t="s">
        <v>144</v>
      </c>
      <c r="F6" s="1">
        <v>2018</v>
      </c>
      <c r="G6" s="1" t="s">
        <v>138</v>
      </c>
      <c r="H6" s="1" t="s">
        <v>142</v>
      </c>
      <c r="I6" s="1" t="s">
        <v>140</v>
      </c>
      <c r="J6" s="1">
        <v>8867</v>
      </c>
      <c r="K6" s="1" t="s">
        <v>296</v>
      </c>
    </row>
    <row r="7" spans="1:12" x14ac:dyDescent="0.45">
      <c r="A7" s="1">
        <f>IF(B7=C7,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7" s="1" t="s">
        <v>6</v>
      </c>
      <c r="C7" s="1" t="s">
        <v>6</v>
      </c>
      <c r="D7" s="1" t="s">
        <v>136</v>
      </c>
      <c r="E7" s="1" t="s">
        <v>145</v>
      </c>
      <c r="F7" s="1">
        <v>2018</v>
      </c>
      <c r="G7" s="1" t="s">
        <v>138</v>
      </c>
      <c r="H7" s="1" t="s">
        <v>139</v>
      </c>
      <c r="I7" s="1" t="s">
        <v>146</v>
      </c>
      <c r="J7" s="1">
        <v>92.48</v>
      </c>
      <c r="K7" s="1" t="s">
        <v>297</v>
      </c>
    </row>
    <row r="8" spans="1:12" x14ac:dyDescent="0.45">
      <c r="A8" s="1">
        <f>IF(B8=C8,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8" s="1" t="s">
        <v>7</v>
      </c>
      <c r="C8" s="1" t="s">
        <v>7</v>
      </c>
      <c r="D8" s="1" t="s">
        <v>136</v>
      </c>
      <c r="E8" s="1" t="s">
        <v>147</v>
      </c>
      <c r="F8" s="1">
        <v>2018</v>
      </c>
      <c r="G8" s="1" t="s">
        <v>138</v>
      </c>
      <c r="H8" s="1" t="s">
        <v>139</v>
      </c>
      <c r="I8" s="1" t="s">
        <v>146</v>
      </c>
      <c r="J8" s="1">
        <v>1.96</v>
      </c>
      <c r="K8" s="1" t="s">
        <v>297</v>
      </c>
    </row>
    <row r="9" spans="1:12" x14ac:dyDescent="0.45">
      <c r="A9" s="1">
        <f>IF(B9=C9,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9" s="1" t="s">
        <v>8</v>
      </c>
      <c r="C9" s="1" t="s">
        <v>8</v>
      </c>
      <c r="D9" s="1" t="s">
        <v>136</v>
      </c>
      <c r="E9" s="1" t="s">
        <v>148</v>
      </c>
      <c r="F9" s="1">
        <v>2018</v>
      </c>
      <c r="G9" s="1" t="s">
        <v>138</v>
      </c>
      <c r="H9" s="1" t="s">
        <v>139</v>
      </c>
      <c r="I9" s="1" t="s">
        <v>146</v>
      </c>
      <c r="J9" s="1">
        <v>0.03</v>
      </c>
      <c r="K9" s="1" t="s">
        <v>297</v>
      </c>
    </row>
    <row r="10" spans="1:12" x14ac:dyDescent="0.45">
      <c r="A10" s="1">
        <f>IF(B10=C10,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10" s="1" t="s">
        <v>9</v>
      </c>
      <c r="C10" s="1" t="s">
        <v>9</v>
      </c>
      <c r="D10" s="1" t="s">
        <v>136</v>
      </c>
      <c r="E10" s="1" t="s">
        <v>149</v>
      </c>
      <c r="F10" s="1">
        <v>2018</v>
      </c>
      <c r="G10" s="1" t="s">
        <v>138</v>
      </c>
      <c r="H10" s="1" t="s">
        <v>139</v>
      </c>
      <c r="I10" s="1" t="s">
        <v>146</v>
      </c>
      <c r="J10" s="1">
        <v>3.05</v>
      </c>
      <c r="K10" s="1" t="s">
        <v>297</v>
      </c>
    </row>
    <row r="11" spans="1:12" x14ac:dyDescent="0.45">
      <c r="A11" s="1">
        <f>IF(B11=C11,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11" s="1" t="s">
        <v>10</v>
      </c>
      <c r="C11" s="1" t="s">
        <v>10</v>
      </c>
      <c r="D11" s="1" t="s">
        <v>136</v>
      </c>
      <c r="E11" s="1" t="s">
        <v>150</v>
      </c>
      <c r="F11" s="1">
        <v>2018</v>
      </c>
      <c r="G11" s="1" t="s">
        <v>138</v>
      </c>
      <c r="H11" s="1" t="s">
        <v>139</v>
      </c>
      <c r="I11" s="1" t="s">
        <v>146</v>
      </c>
      <c r="J11" s="1">
        <v>0</v>
      </c>
      <c r="K11" s="1" t="s">
        <v>297</v>
      </c>
    </row>
    <row r="12" spans="1:12" x14ac:dyDescent="0.45">
      <c r="A12" s="1">
        <f>IF(B12=C12,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12" s="1" t="s">
        <v>11</v>
      </c>
      <c r="C12" s="1" t="s">
        <v>11</v>
      </c>
      <c r="D12" s="1" t="s">
        <v>136</v>
      </c>
      <c r="E12" s="1" t="s">
        <v>151</v>
      </c>
      <c r="F12" s="1">
        <v>2018</v>
      </c>
      <c r="G12" s="1" t="s">
        <v>138</v>
      </c>
      <c r="H12" s="1" t="s">
        <v>139</v>
      </c>
      <c r="I12" s="1" t="s">
        <v>146</v>
      </c>
      <c r="J12" s="1">
        <v>2.4700000000000002</v>
      </c>
      <c r="K12" s="1" t="s">
        <v>297</v>
      </c>
    </row>
    <row r="13" spans="1:12" x14ac:dyDescent="0.45">
      <c r="A13" s="1">
        <f>IF(B13=C13,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13" s="1" t="s">
        <v>12</v>
      </c>
      <c r="C13" s="1" t="s">
        <v>12</v>
      </c>
      <c r="D13" s="1" t="s">
        <v>136</v>
      </c>
      <c r="E13" s="1" t="s">
        <v>152</v>
      </c>
      <c r="F13" s="1">
        <v>2018</v>
      </c>
      <c r="G13" s="1" t="s">
        <v>138</v>
      </c>
      <c r="H13" s="1" t="s">
        <v>139</v>
      </c>
      <c r="I13" s="1" t="s">
        <v>146</v>
      </c>
      <c r="J13" s="1">
        <v>5.52</v>
      </c>
      <c r="K13" s="1" t="s">
        <v>297</v>
      </c>
    </row>
    <row r="14" spans="1:12" x14ac:dyDescent="0.45">
      <c r="A14" s="1">
        <f>IF(B14=C14,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14" s="1" t="s">
        <v>13</v>
      </c>
      <c r="C14" s="1" t="s">
        <v>13</v>
      </c>
      <c r="D14" s="1" t="s">
        <v>136</v>
      </c>
      <c r="E14" s="1" t="s">
        <v>153</v>
      </c>
      <c r="F14" s="1">
        <v>2018</v>
      </c>
      <c r="G14" s="1" t="s">
        <v>138</v>
      </c>
      <c r="H14" s="1" t="s">
        <v>139</v>
      </c>
      <c r="I14" s="1" t="s">
        <v>146</v>
      </c>
      <c r="J14" s="1">
        <v>0.19</v>
      </c>
      <c r="K14" s="1" t="s">
        <v>297</v>
      </c>
    </row>
    <row r="15" spans="1:12" x14ac:dyDescent="0.45">
      <c r="A15" s="1">
        <f>IF(B15=C15,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15" s="1" t="s">
        <v>14</v>
      </c>
      <c r="C15" s="1" t="s">
        <v>14</v>
      </c>
      <c r="D15" s="1" t="s">
        <v>136</v>
      </c>
      <c r="E15" s="1" t="s">
        <v>154</v>
      </c>
      <c r="F15" s="1">
        <v>2018</v>
      </c>
      <c r="G15" s="1" t="s">
        <v>138</v>
      </c>
      <c r="H15" s="1" t="s">
        <v>139</v>
      </c>
      <c r="I15" s="1" t="s">
        <v>146</v>
      </c>
      <c r="J15" s="1">
        <v>7.33</v>
      </c>
      <c r="K15" s="1" t="s">
        <v>297</v>
      </c>
    </row>
    <row r="16" spans="1:12" x14ac:dyDescent="0.45">
      <c r="A16" s="1">
        <f>IF(B16=C16,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16" s="1" t="s">
        <v>15</v>
      </c>
      <c r="C16" s="1" t="s">
        <v>15</v>
      </c>
      <c r="D16" s="1" t="s">
        <v>136</v>
      </c>
      <c r="E16" s="1" t="s">
        <v>155</v>
      </c>
      <c r="F16" s="1">
        <v>2018</v>
      </c>
      <c r="G16" s="1" t="s">
        <v>138</v>
      </c>
      <c r="H16" s="1" t="s">
        <v>139</v>
      </c>
      <c r="I16" s="1" t="s">
        <v>146</v>
      </c>
      <c r="J16" s="1">
        <v>48.56</v>
      </c>
      <c r="K16" s="1" t="s">
        <v>297</v>
      </c>
    </row>
    <row r="17" spans="1:11" x14ac:dyDescent="0.45">
      <c r="A17" s="1">
        <f>IF(B17=C17,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17" s="1" t="s">
        <v>16</v>
      </c>
      <c r="C17" s="1" t="s">
        <v>16</v>
      </c>
      <c r="D17" s="1" t="s">
        <v>136</v>
      </c>
      <c r="E17" s="1" t="s">
        <v>156</v>
      </c>
      <c r="F17" s="1">
        <v>2018</v>
      </c>
      <c r="G17" s="1" t="s">
        <v>138</v>
      </c>
      <c r="H17" s="1" t="s">
        <v>139</v>
      </c>
      <c r="I17" s="1" t="s">
        <v>146</v>
      </c>
      <c r="J17" s="1">
        <v>24.11</v>
      </c>
      <c r="K17" s="1" t="s">
        <v>297</v>
      </c>
    </row>
    <row r="18" spans="1:11" x14ac:dyDescent="0.45">
      <c r="A18" s="1">
        <f>IF(B18=C18,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18" s="1" t="s">
        <v>17</v>
      </c>
      <c r="C18" s="1" t="s">
        <v>17</v>
      </c>
      <c r="D18" s="1" t="s">
        <v>136</v>
      </c>
      <c r="E18" s="1" t="s">
        <v>157</v>
      </c>
      <c r="F18" s="1">
        <v>2018</v>
      </c>
      <c r="G18" s="1" t="s">
        <v>138</v>
      </c>
      <c r="H18" s="1" t="s">
        <v>139</v>
      </c>
      <c r="I18" s="1" t="s">
        <v>140</v>
      </c>
      <c r="J18" s="1">
        <v>799</v>
      </c>
      <c r="K18" s="1" t="s">
        <v>295</v>
      </c>
    </row>
    <row r="19" spans="1:11" x14ac:dyDescent="0.45">
      <c r="A19" s="1">
        <f>IF(B19=C19,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19" s="1" t="s">
        <v>18</v>
      </c>
      <c r="C19" s="1" t="s">
        <v>18</v>
      </c>
      <c r="D19" s="1" t="s">
        <v>136</v>
      </c>
      <c r="E19" s="1" t="s">
        <v>158</v>
      </c>
      <c r="F19" s="1">
        <v>2018</v>
      </c>
      <c r="G19" s="1" t="s">
        <v>138</v>
      </c>
      <c r="H19" s="1" t="s">
        <v>139</v>
      </c>
      <c r="I19" s="1" t="s">
        <v>140</v>
      </c>
      <c r="J19" s="1">
        <v>2023</v>
      </c>
      <c r="K19" s="1" t="s">
        <v>295</v>
      </c>
    </row>
    <row r="20" spans="1:11" x14ac:dyDescent="0.45">
      <c r="A20" s="1">
        <f>IF(B20=C20,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20" s="1" t="s">
        <v>19</v>
      </c>
      <c r="C20" s="1" t="s">
        <v>19</v>
      </c>
      <c r="D20" s="1" t="s">
        <v>136</v>
      </c>
      <c r="E20" s="1" t="s">
        <v>159</v>
      </c>
      <c r="F20" s="1">
        <v>2018</v>
      </c>
      <c r="G20" s="1" t="s">
        <v>138</v>
      </c>
      <c r="H20" s="1" t="s">
        <v>139</v>
      </c>
      <c r="I20" s="1" t="s">
        <v>140</v>
      </c>
      <c r="J20" s="1">
        <v>642</v>
      </c>
      <c r="K20" s="1" t="s">
        <v>295</v>
      </c>
    </row>
    <row r="21" spans="1:11" x14ac:dyDescent="0.45">
      <c r="A21" s="1">
        <f>IF(B21=C21,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21" s="1" t="s">
        <v>20</v>
      </c>
      <c r="C21" s="1" t="s">
        <v>20</v>
      </c>
      <c r="D21" s="1" t="s">
        <v>136</v>
      </c>
      <c r="E21" s="1" t="s">
        <v>160</v>
      </c>
      <c r="F21" s="1">
        <v>2018</v>
      </c>
      <c r="G21" s="1" t="s">
        <v>138</v>
      </c>
      <c r="H21" s="1" t="s">
        <v>139</v>
      </c>
      <c r="I21" s="1" t="s">
        <v>140</v>
      </c>
      <c r="J21" s="1">
        <v>649</v>
      </c>
      <c r="K21" s="1" t="s">
        <v>295</v>
      </c>
    </row>
    <row r="22" spans="1:11" x14ac:dyDescent="0.45">
      <c r="A22" s="1">
        <f>IF(B22=C22,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22" s="1" t="s">
        <v>21</v>
      </c>
      <c r="C22" s="1" t="s">
        <v>21</v>
      </c>
      <c r="D22" s="1" t="s">
        <v>136</v>
      </c>
      <c r="E22" s="1" t="s">
        <v>161</v>
      </c>
      <c r="F22" s="1">
        <v>2018</v>
      </c>
      <c r="G22" s="1" t="s">
        <v>138</v>
      </c>
      <c r="H22" s="1" t="s">
        <v>139</v>
      </c>
      <c r="I22" s="1" t="s">
        <v>140</v>
      </c>
      <c r="J22" s="1">
        <v>5735</v>
      </c>
      <c r="K22" s="1" t="s">
        <v>295</v>
      </c>
    </row>
    <row r="23" spans="1:11" x14ac:dyDescent="0.45">
      <c r="A23" s="1">
        <f>IF(B23=C23,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23" s="1" t="s">
        <v>22</v>
      </c>
      <c r="C23" s="1" t="s">
        <v>22</v>
      </c>
      <c r="D23" s="1" t="s">
        <v>136</v>
      </c>
      <c r="E23" s="1" t="s">
        <v>162</v>
      </c>
      <c r="F23" s="1">
        <v>2018</v>
      </c>
      <c r="G23" s="1" t="s">
        <v>138</v>
      </c>
      <c r="H23" s="1" t="s">
        <v>139</v>
      </c>
      <c r="I23" s="1" t="s">
        <v>140</v>
      </c>
      <c r="J23" s="1">
        <v>940</v>
      </c>
      <c r="K23" s="1" t="s">
        <v>295</v>
      </c>
    </row>
    <row r="24" spans="1:11" x14ac:dyDescent="0.45">
      <c r="A24" s="1">
        <f>IF(B24=C24,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24" s="1" t="s">
        <v>23</v>
      </c>
      <c r="C24" s="1" t="s">
        <v>23</v>
      </c>
      <c r="D24" s="1" t="s">
        <v>136</v>
      </c>
      <c r="E24" s="1" t="s">
        <v>163</v>
      </c>
      <c r="F24" s="1">
        <v>2018</v>
      </c>
      <c r="G24" s="1" t="s">
        <v>138</v>
      </c>
      <c r="H24" s="1" t="s">
        <v>139</v>
      </c>
      <c r="I24" s="1" t="s">
        <v>140</v>
      </c>
      <c r="J24" s="1">
        <v>1428</v>
      </c>
      <c r="K24" s="1" t="s">
        <v>295</v>
      </c>
    </row>
    <row r="25" spans="1:11" x14ac:dyDescent="0.45">
      <c r="A25" s="1">
        <f>IF(B25=C25,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25" s="1" t="s">
        <v>24</v>
      </c>
      <c r="C25" s="1" t="s">
        <v>24</v>
      </c>
      <c r="D25" s="1" t="s">
        <v>136</v>
      </c>
      <c r="E25" s="1" t="s">
        <v>164</v>
      </c>
      <c r="F25" s="1">
        <v>2018</v>
      </c>
      <c r="G25" s="1" t="s">
        <v>138</v>
      </c>
      <c r="H25" s="1" t="s">
        <v>139</v>
      </c>
      <c r="I25" s="1" t="s">
        <v>140</v>
      </c>
      <c r="J25" s="1">
        <v>1262</v>
      </c>
      <c r="K25" s="1" t="s">
        <v>295</v>
      </c>
    </row>
    <row r="26" spans="1:11" x14ac:dyDescent="0.45">
      <c r="A26" s="1">
        <f>IF(B26=C26,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26" s="1" t="s">
        <v>25</v>
      </c>
      <c r="C26" s="1" t="s">
        <v>25</v>
      </c>
      <c r="D26" s="1" t="s">
        <v>136</v>
      </c>
      <c r="E26" s="1" t="s">
        <v>165</v>
      </c>
      <c r="F26" s="1">
        <v>2018</v>
      </c>
      <c r="G26" s="1" t="s">
        <v>138</v>
      </c>
      <c r="H26" s="1" t="s">
        <v>139</v>
      </c>
      <c r="I26" s="1" t="s">
        <v>140</v>
      </c>
      <c r="J26" s="1">
        <v>1185</v>
      </c>
      <c r="K26" s="1" t="s">
        <v>295</v>
      </c>
    </row>
    <row r="27" spans="1:11" x14ac:dyDescent="0.45">
      <c r="A27" s="1">
        <f>IF(B27=C27,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27" s="1" t="s">
        <v>26</v>
      </c>
      <c r="C27" s="1" t="s">
        <v>26</v>
      </c>
      <c r="D27" s="1" t="s">
        <v>136</v>
      </c>
      <c r="E27" s="1" t="s">
        <v>166</v>
      </c>
      <c r="F27" s="1">
        <v>2018</v>
      </c>
      <c r="G27" s="1" t="s">
        <v>138</v>
      </c>
      <c r="H27" s="1" t="s">
        <v>139</v>
      </c>
      <c r="I27" s="1" t="s">
        <v>140</v>
      </c>
      <c r="J27" s="1">
        <v>4249</v>
      </c>
      <c r="K27" s="1" t="s">
        <v>295</v>
      </c>
    </row>
    <row r="28" spans="1:11" x14ac:dyDescent="0.45">
      <c r="A28" s="1">
        <f>IF(B28=C28,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28" s="1" t="s">
        <v>27</v>
      </c>
      <c r="C28" s="1" t="s">
        <v>27</v>
      </c>
      <c r="D28" s="1" t="s">
        <v>136</v>
      </c>
      <c r="E28" s="1" t="s">
        <v>167</v>
      </c>
      <c r="F28" s="1">
        <v>2018</v>
      </c>
      <c r="G28" s="1" t="s">
        <v>138</v>
      </c>
      <c r="H28" s="1" t="s">
        <v>139</v>
      </c>
      <c r="I28" s="1" t="s">
        <v>140</v>
      </c>
      <c r="J28" s="1">
        <v>14325</v>
      </c>
      <c r="K28" s="1" t="s">
        <v>295</v>
      </c>
    </row>
    <row r="29" spans="1:11" x14ac:dyDescent="0.45">
      <c r="A29" s="1">
        <f>IF(B29=C29,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29" s="1" t="s">
        <v>28</v>
      </c>
      <c r="C29" s="1" t="s">
        <v>28</v>
      </c>
      <c r="D29" s="1" t="s">
        <v>136</v>
      </c>
      <c r="E29" s="1" t="s">
        <v>168</v>
      </c>
      <c r="F29" s="1">
        <v>2018</v>
      </c>
      <c r="G29" s="1" t="s">
        <v>138</v>
      </c>
      <c r="H29" s="1" t="s">
        <v>139</v>
      </c>
      <c r="I29" s="1" t="s">
        <v>140</v>
      </c>
      <c r="J29" s="1">
        <v>10076</v>
      </c>
      <c r="K29" s="1" t="s">
        <v>295</v>
      </c>
    </row>
    <row r="30" spans="1:11" x14ac:dyDescent="0.45">
      <c r="A30" s="1">
        <f>IF(B30=C30,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30" s="1" t="s">
        <v>29</v>
      </c>
      <c r="C30" s="1" t="s">
        <v>29</v>
      </c>
      <c r="D30" s="1" t="s">
        <v>136</v>
      </c>
      <c r="E30" s="1" t="s">
        <v>169</v>
      </c>
      <c r="F30" s="1">
        <v>2018</v>
      </c>
      <c r="G30" s="1" t="s">
        <v>138</v>
      </c>
      <c r="H30" s="1" t="s">
        <v>139</v>
      </c>
      <c r="I30" s="1" t="s">
        <v>146</v>
      </c>
      <c r="J30" s="1">
        <v>14.3</v>
      </c>
      <c r="K30" s="1" t="s">
        <v>298</v>
      </c>
    </row>
    <row r="31" spans="1:11" x14ac:dyDescent="0.45">
      <c r="A31" s="1">
        <f>IF(B31=C31,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31" s="1" t="s">
        <v>30</v>
      </c>
      <c r="C31" s="1" t="s">
        <v>30</v>
      </c>
      <c r="D31" s="1" t="s">
        <v>170</v>
      </c>
      <c r="E31" s="1" t="s">
        <v>171</v>
      </c>
      <c r="F31" s="1">
        <v>2018</v>
      </c>
      <c r="G31" s="1" t="s">
        <v>138</v>
      </c>
      <c r="H31" s="1" t="s">
        <v>139</v>
      </c>
      <c r="I31" s="1" t="s">
        <v>146</v>
      </c>
      <c r="J31" s="1">
        <v>8.52</v>
      </c>
      <c r="K31" s="1" t="s">
        <v>299</v>
      </c>
    </row>
    <row r="32" spans="1:11" x14ac:dyDescent="0.45">
      <c r="A32" s="1">
        <f>IF(B32=C32,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32" s="1" t="s">
        <v>31</v>
      </c>
      <c r="C32" s="1" t="s">
        <v>31</v>
      </c>
      <c r="D32" s="1" t="s">
        <v>136</v>
      </c>
      <c r="E32" s="1" t="s">
        <v>172</v>
      </c>
      <c r="F32" s="1">
        <v>2017</v>
      </c>
      <c r="G32" s="1" t="s">
        <v>173</v>
      </c>
      <c r="H32" s="1" t="s">
        <v>174</v>
      </c>
      <c r="I32" s="1" t="s">
        <v>146</v>
      </c>
      <c r="J32" s="1">
        <v>9.44</v>
      </c>
      <c r="K32" s="1" t="s">
        <v>300</v>
      </c>
    </row>
    <row r="33" spans="1:11" x14ac:dyDescent="0.45">
      <c r="A33" s="1">
        <f>IF(B33=C33,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33" s="1" t="s">
        <v>32</v>
      </c>
      <c r="C33" s="1" t="s">
        <v>32</v>
      </c>
      <c r="D33" s="1" t="s">
        <v>136</v>
      </c>
      <c r="E33" s="1" t="s">
        <v>175</v>
      </c>
      <c r="F33" s="1">
        <v>2018</v>
      </c>
      <c r="G33" s="1" t="s">
        <v>138</v>
      </c>
      <c r="H33" s="1" t="s">
        <v>142</v>
      </c>
      <c r="I33" s="1" t="s">
        <v>146</v>
      </c>
      <c r="J33" s="1">
        <v>4.34</v>
      </c>
      <c r="K33" s="1" t="s">
        <v>301</v>
      </c>
    </row>
    <row r="34" spans="1:11" x14ac:dyDescent="0.45">
      <c r="A34" s="1">
        <f>IF(B34=C34,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34" s="1" t="s">
        <v>33</v>
      </c>
      <c r="C34" s="1" t="s">
        <v>33</v>
      </c>
      <c r="D34" s="1" t="s">
        <v>136</v>
      </c>
      <c r="E34" s="1" t="s">
        <v>176</v>
      </c>
      <c r="F34" s="1">
        <v>2018</v>
      </c>
      <c r="G34" s="1" t="s">
        <v>138</v>
      </c>
      <c r="H34" s="1" t="s">
        <v>142</v>
      </c>
      <c r="I34" s="1" t="s">
        <v>146</v>
      </c>
      <c r="J34" s="1">
        <v>16.149999999999999</v>
      </c>
      <c r="K34" s="1" t="s">
        <v>302</v>
      </c>
    </row>
    <row r="35" spans="1:11" x14ac:dyDescent="0.45">
      <c r="A35" s="1">
        <f>IF(B35=C35,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35" s="1" t="s">
        <v>34</v>
      </c>
      <c r="C35" s="1" t="s">
        <v>34</v>
      </c>
      <c r="D35" s="1" t="s">
        <v>136</v>
      </c>
      <c r="E35" s="1" t="s">
        <v>177</v>
      </c>
      <c r="F35" s="1">
        <v>2018</v>
      </c>
      <c r="G35" s="1" t="s">
        <v>178</v>
      </c>
      <c r="H35" s="1" t="s">
        <v>179</v>
      </c>
      <c r="I35" s="1" t="s">
        <v>140</v>
      </c>
      <c r="J35" s="1">
        <v>0</v>
      </c>
      <c r="K35" s="1" t="s">
        <v>294</v>
      </c>
    </row>
    <row r="36" spans="1:11" x14ac:dyDescent="0.45">
      <c r="A36" s="1">
        <f>IF(B36=C36,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36" s="1" t="s">
        <v>35</v>
      </c>
      <c r="C36" s="1" t="s">
        <v>35</v>
      </c>
      <c r="D36" s="1" t="s">
        <v>136</v>
      </c>
      <c r="E36" s="1" t="s">
        <v>180</v>
      </c>
      <c r="F36" s="1">
        <v>2018</v>
      </c>
      <c r="G36" s="1" t="s">
        <v>178</v>
      </c>
      <c r="H36" s="1" t="s">
        <v>179</v>
      </c>
      <c r="I36" s="1" t="s">
        <v>140</v>
      </c>
      <c r="J36" s="1">
        <v>0</v>
      </c>
      <c r="K36" s="1" t="s">
        <v>294</v>
      </c>
    </row>
    <row r="37" spans="1:11" x14ac:dyDescent="0.45">
      <c r="A37" s="1">
        <f>IF(B37=C37,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37" s="1" t="s">
        <v>36</v>
      </c>
      <c r="C37" s="1" t="s">
        <v>36</v>
      </c>
      <c r="D37" s="1" t="s">
        <v>136</v>
      </c>
      <c r="E37" s="1" t="s">
        <v>181</v>
      </c>
      <c r="F37" s="1">
        <v>2018</v>
      </c>
      <c r="G37" s="1" t="s">
        <v>178</v>
      </c>
      <c r="H37" s="1" t="s">
        <v>179</v>
      </c>
      <c r="I37" s="1" t="s">
        <v>140</v>
      </c>
      <c r="J37" s="1">
        <v>0</v>
      </c>
      <c r="K37" s="1" t="s">
        <v>294</v>
      </c>
    </row>
    <row r="38" spans="1:11" x14ac:dyDescent="0.45">
      <c r="A38" s="1">
        <f>IF(B38=C38,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38" s="1" t="s">
        <v>37</v>
      </c>
      <c r="C38" s="1" t="s">
        <v>37</v>
      </c>
      <c r="D38" s="1" t="s">
        <v>170</v>
      </c>
      <c r="E38" s="1" t="s">
        <v>182</v>
      </c>
      <c r="F38" s="1">
        <v>2018</v>
      </c>
      <c r="G38" s="1" t="s">
        <v>138</v>
      </c>
      <c r="H38" s="1" t="s">
        <v>142</v>
      </c>
      <c r="I38" s="1" t="s">
        <v>146</v>
      </c>
      <c r="J38" s="1">
        <v>3.4</v>
      </c>
      <c r="K38" s="1" t="s">
        <v>303</v>
      </c>
    </row>
    <row r="39" spans="1:11" x14ac:dyDescent="0.45">
      <c r="A39" s="1">
        <f>IF(B39=C39,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39" s="1" t="s">
        <v>38</v>
      </c>
      <c r="C39" s="1" t="s">
        <v>38</v>
      </c>
      <c r="D39" s="1" t="s">
        <v>170</v>
      </c>
      <c r="E39" s="1" t="s">
        <v>183</v>
      </c>
      <c r="F39" s="1">
        <v>2018</v>
      </c>
      <c r="G39" s="1" t="s">
        <v>138</v>
      </c>
      <c r="H39" s="1" t="s">
        <v>142</v>
      </c>
      <c r="I39" s="1" t="s">
        <v>146</v>
      </c>
      <c r="J39" s="1">
        <v>9</v>
      </c>
      <c r="K39" s="1" t="s">
        <v>304</v>
      </c>
    </row>
    <row r="40" spans="1:11" x14ac:dyDescent="0.45">
      <c r="A40" s="1">
        <f>IF(B40=C40,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40" s="1" t="s">
        <v>39</v>
      </c>
      <c r="C40" s="1" t="s">
        <v>39</v>
      </c>
      <c r="D40" s="1" t="s">
        <v>170</v>
      </c>
      <c r="E40" s="1" t="s">
        <v>184</v>
      </c>
      <c r="F40" s="1">
        <v>2018</v>
      </c>
      <c r="G40" s="1" t="s">
        <v>138</v>
      </c>
      <c r="H40" s="1" t="s">
        <v>142</v>
      </c>
      <c r="I40" s="1" t="s">
        <v>146</v>
      </c>
      <c r="J40" s="1">
        <v>33505</v>
      </c>
      <c r="K40" s="1" t="s">
        <v>305</v>
      </c>
    </row>
    <row r="41" spans="1:11" x14ac:dyDescent="0.45">
      <c r="A41" s="1">
        <f>IF(B41=C41,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41" s="1" t="s">
        <v>40</v>
      </c>
      <c r="C41" s="1" t="s">
        <v>40</v>
      </c>
      <c r="D41" s="1" t="s">
        <v>170</v>
      </c>
      <c r="E41" s="1" t="s">
        <v>185</v>
      </c>
      <c r="F41" s="1">
        <v>2018</v>
      </c>
      <c r="G41" s="1" t="s">
        <v>138</v>
      </c>
      <c r="H41" s="1" t="s">
        <v>142</v>
      </c>
      <c r="I41" s="1" t="s">
        <v>146</v>
      </c>
      <c r="J41" s="1">
        <v>35135</v>
      </c>
      <c r="K41" s="1" t="s">
        <v>306</v>
      </c>
    </row>
    <row r="42" spans="1:11" x14ac:dyDescent="0.45">
      <c r="A42" s="1">
        <f>IF(B42=C42,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42" s="1" t="s">
        <v>41</v>
      </c>
      <c r="C42" s="1" t="s">
        <v>41</v>
      </c>
      <c r="D42" s="1" t="s">
        <v>170</v>
      </c>
      <c r="E42" s="1" t="s">
        <v>186</v>
      </c>
      <c r="F42" s="1">
        <v>2018</v>
      </c>
      <c r="G42" s="1" t="s">
        <v>138</v>
      </c>
      <c r="H42" s="1" t="s">
        <v>142</v>
      </c>
      <c r="I42" s="1" t="s">
        <v>146</v>
      </c>
      <c r="J42" s="1">
        <v>0.42</v>
      </c>
      <c r="K42" s="1" t="s">
        <v>307</v>
      </c>
    </row>
    <row r="43" spans="1:11" x14ac:dyDescent="0.45">
      <c r="A43" s="1">
        <f>IF(B43=C43,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43" s="1" t="s">
        <v>42</v>
      </c>
      <c r="C43" s="1" t="s">
        <v>42</v>
      </c>
      <c r="D43" s="1" t="s">
        <v>170</v>
      </c>
      <c r="E43" s="1" t="s">
        <v>187</v>
      </c>
      <c r="F43" s="1">
        <v>2018</v>
      </c>
      <c r="G43" s="1" t="s">
        <v>138</v>
      </c>
      <c r="H43" s="1" t="s">
        <v>142</v>
      </c>
      <c r="I43" s="1" t="s">
        <v>146</v>
      </c>
      <c r="J43" s="1">
        <v>13.43</v>
      </c>
      <c r="K43" s="1" t="s">
        <v>308</v>
      </c>
    </row>
    <row r="44" spans="1:11" x14ac:dyDescent="0.45">
      <c r="A44" s="1">
        <f>IF(B44=C44,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44" s="1" t="s">
        <v>43</v>
      </c>
      <c r="C44" s="1" t="s">
        <v>43</v>
      </c>
      <c r="D44" s="1" t="s">
        <v>170</v>
      </c>
      <c r="E44" s="1" t="s">
        <v>188</v>
      </c>
      <c r="F44" s="1">
        <v>2018</v>
      </c>
      <c r="G44" s="1" t="s">
        <v>138</v>
      </c>
      <c r="H44" s="1" t="s">
        <v>142</v>
      </c>
      <c r="I44" s="1" t="s">
        <v>146</v>
      </c>
      <c r="J44" s="1">
        <v>16.170000000000002</v>
      </c>
      <c r="K44" s="1" t="s">
        <v>308</v>
      </c>
    </row>
    <row r="45" spans="1:11" x14ac:dyDescent="0.45">
      <c r="A45" s="1">
        <f>IF(B45=C45,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45" s="1" t="s">
        <v>44</v>
      </c>
      <c r="C45" s="1" t="s">
        <v>44</v>
      </c>
      <c r="D45" s="1" t="s">
        <v>170</v>
      </c>
      <c r="E45" s="1" t="s">
        <v>189</v>
      </c>
      <c r="F45" s="1">
        <v>2018</v>
      </c>
      <c r="G45" s="1" t="s">
        <v>138</v>
      </c>
      <c r="H45" s="1" t="s">
        <v>142</v>
      </c>
      <c r="I45" s="1" t="s">
        <v>146</v>
      </c>
      <c r="J45" s="1">
        <v>14.5</v>
      </c>
      <c r="K45" s="1" t="s">
        <v>308</v>
      </c>
    </row>
    <row r="46" spans="1:11" x14ac:dyDescent="0.45">
      <c r="A46" s="1">
        <f>IF(B46=C46,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46" s="1" t="s">
        <v>45</v>
      </c>
      <c r="C46" s="1" t="s">
        <v>45</v>
      </c>
      <c r="D46" s="1" t="s">
        <v>170</v>
      </c>
      <c r="E46" s="1" t="s">
        <v>190</v>
      </c>
      <c r="F46" s="1">
        <v>2018</v>
      </c>
      <c r="G46" s="1" t="s">
        <v>138</v>
      </c>
      <c r="H46" s="1" t="s">
        <v>142</v>
      </c>
      <c r="I46" s="1" t="s">
        <v>146</v>
      </c>
      <c r="J46" s="1">
        <v>13.54</v>
      </c>
      <c r="K46" s="1" t="s">
        <v>308</v>
      </c>
    </row>
    <row r="47" spans="1:11" x14ac:dyDescent="0.45">
      <c r="A47" s="1">
        <f>IF(B47=C47,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47" s="1" t="s">
        <v>46</v>
      </c>
      <c r="C47" s="1" t="s">
        <v>46</v>
      </c>
      <c r="D47" s="1" t="s">
        <v>170</v>
      </c>
      <c r="E47" s="1" t="s">
        <v>191</v>
      </c>
      <c r="F47" s="1">
        <v>2018</v>
      </c>
      <c r="G47" s="1" t="s">
        <v>138</v>
      </c>
      <c r="H47" s="1" t="s">
        <v>142</v>
      </c>
      <c r="I47" s="1" t="s">
        <v>140</v>
      </c>
      <c r="J47" s="1">
        <v>3906</v>
      </c>
      <c r="K47" s="1" t="s">
        <v>296</v>
      </c>
    </row>
    <row r="48" spans="1:11" x14ac:dyDescent="0.45">
      <c r="A48" s="1">
        <f>IF(B48=C48,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48" s="1" t="s">
        <v>47</v>
      </c>
      <c r="C48" s="1" t="s">
        <v>47</v>
      </c>
      <c r="D48" s="1" t="s">
        <v>170</v>
      </c>
      <c r="E48" s="1" t="s">
        <v>192</v>
      </c>
      <c r="F48" s="1">
        <v>2018</v>
      </c>
      <c r="G48" s="1" t="s">
        <v>138</v>
      </c>
      <c r="H48" s="1" t="s">
        <v>142</v>
      </c>
      <c r="I48" s="1" t="s">
        <v>146</v>
      </c>
      <c r="J48" s="1">
        <v>44.05</v>
      </c>
      <c r="K48" s="1" t="s">
        <v>308</v>
      </c>
    </row>
    <row r="49" spans="1:11" x14ac:dyDescent="0.45">
      <c r="A49" s="1">
        <f>IF(B49=C49,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49" s="1" t="s">
        <v>48</v>
      </c>
      <c r="C49" s="1" t="s">
        <v>48</v>
      </c>
      <c r="D49" s="1" t="s">
        <v>193</v>
      </c>
      <c r="E49" s="1" t="s">
        <v>194</v>
      </c>
      <c r="F49" s="1">
        <v>2019</v>
      </c>
      <c r="G49" s="1" t="s">
        <v>195</v>
      </c>
      <c r="H49" s="1" t="s">
        <v>196</v>
      </c>
      <c r="I49" s="1" t="s">
        <v>146</v>
      </c>
      <c r="J49" s="1">
        <v>14.18</v>
      </c>
      <c r="K49" s="1" t="s">
        <v>309</v>
      </c>
    </row>
    <row r="50" spans="1:11" x14ac:dyDescent="0.45">
      <c r="A50" s="1">
        <f>IF(B50=C50,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50" s="1" t="s">
        <v>49</v>
      </c>
      <c r="C50" s="1" t="s">
        <v>49</v>
      </c>
      <c r="D50" s="1" t="s">
        <v>193</v>
      </c>
      <c r="E50" s="1" t="s">
        <v>197</v>
      </c>
      <c r="F50" s="1">
        <v>2018</v>
      </c>
      <c r="G50" s="1" t="s">
        <v>138</v>
      </c>
      <c r="H50" s="1" t="s">
        <v>139</v>
      </c>
      <c r="I50" s="1" t="s">
        <v>146</v>
      </c>
      <c r="J50" s="1">
        <v>3.71</v>
      </c>
      <c r="K50" s="1" t="s">
        <v>310</v>
      </c>
    </row>
    <row r="51" spans="1:11" x14ac:dyDescent="0.45">
      <c r="A51" s="1">
        <f>IF(B51=C51,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51" s="1" t="s">
        <v>50</v>
      </c>
      <c r="C51" s="1" t="s">
        <v>50</v>
      </c>
      <c r="D51" s="1" t="s">
        <v>193</v>
      </c>
      <c r="E51" s="1" t="s">
        <v>198</v>
      </c>
      <c r="F51" s="1">
        <v>2018</v>
      </c>
      <c r="G51" s="1" t="s">
        <v>138</v>
      </c>
      <c r="H51" s="1" t="s">
        <v>139</v>
      </c>
      <c r="I51" s="1" t="s">
        <v>146</v>
      </c>
      <c r="J51" s="1">
        <v>0.91</v>
      </c>
      <c r="K51" s="1" t="s">
        <v>310</v>
      </c>
    </row>
    <row r="52" spans="1:11" x14ac:dyDescent="0.45">
      <c r="A52" s="1">
        <f>IF(B52=C52,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52" s="1" t="s">
        <v>51</v>
      </c>
      <c r="C52" s="1" t="s">
        <v>51</v>
      </c>
      <c r="D52" s="1" t="s">
        <v>193</v>
      </c>
      <c r="E52" s="1" t="s">
        <v>199</v>
      </c>
      <c r="F52" s="1">
        <v>2018</v>
      </c>
      <c r="G52" s="1" t="s">
        <v>138</v>
      </c>
      <c r="H52" s="1" t="s">
        <v>139</v>
      </c>
      <c r="I52" s="1" t="s">
        <v>146</v>
      </c>
      <c r="J52" s="1">
        <v>32.56</v>
      </c>
      <c r="K52" s="1" t="s">
        <v>303</v>
      </c>
    </row>
    <row r="53" spans="1:11" x14ac:dyDescent="0.45">
      <c r="A53" s="1">
        <f>IF(B53=C53,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53" s="1" t="s">
        <v>52</v>
      </c>
      <c r="C53" s="1" t="s">
        <v>52</v>
      </c>
      <c r="D53" s="1" t="s">
        <v>193</v>
      </c>
      <c r="E53" s="1" t="s">
        <v>200</v>
      </c>
      <c r="F53" s="1">
        <v>2018</v>
      </c>
      <c r="G53" s="1" t="s">
        <v>138</v>
      </c>
      <c r="H53" s="1" t="s">
        <v>139</v>
      </c>
      <c r="I53" s="1" t="s">
        <v>146</v>
      </c>
      <c r="J53" s="1">
        <v>26.69</v>
      </c>
      <c r="K53" s="1" t="s">
        <v>303</v>
      </c>
    </row>
    <row r="54" spans="1:11" x14ac:dyDescent="0.45">
      <c r="A54" s="1">
        <f>IF(B54=C54,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54" s="1" t="s">
        <v>53</v>
      </c>
      <c r="C54" s="1" t="s">
        <v>53</v>
      </c>
      <c r="D54" s="1" t="s">
        <v>193</v>
      </c>
      <c r="E54" s="1" t="s">
        <v>201</v>
      </c>
      <c r="F54" s="1">
        <v>2018</v>
      </c>
      <c r="G54" s="1" t="s">
        <v>138</v>
      </c>
      <c r="H54" s="1" t="s">
        <v>139</v>
      </c>
      <c r="I54" s="1" t="s">
        <v>146</v>
      </c>
      <c r="J54" s="1">
        <v>675.31</v>
      </c>
      <c r="K54" s="1" t="s">
        <v>295</v>
      </c>
    </row>
    <row r="55" spans="1:11" x14ac:dyDescent="0.45">
      <c r="A55" s="1">
        <f>IF(B55=C55,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55" s="1" t="s">
        <v>54</v>
      </c>
      <c r="C55" s="1" t="s">
        <v>54</v>
      </c>
      <c r="D55" s="1" t="s">
        <v>193</v>
      </c>
      <c r="E55" s="1" t="s">
        <v>202</v>
      </c>
      <c r="F55" s="1">
        <v>2010</v>
      </c>
      <c r="G55" s="1" t="s">
        <v>203</v>
      </c>
      <c r="H55" s="1" t="s">
        <v>204</v>
      </c>
      <c r="I55" s="1" t="s">
        <v>205</v>
      </c>
      <c r="J55" s="1">
        <v>1</v>
      </c>
      <c r="K55" s="1" t="s">
        <v>311</v>
      </c>
    </row>
    <row r="56" spans="1:11" x14ac:dyDescent="0.45">
      <c r="A56" s="1">
        <f>IF(B56=C56,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56" s="1" t="s">
        <v>55</v>
      </c>
      <c r="C56" s="1" t="s">
        <v>55</v>
      </c>
      <c r="D56" s="1" t="s">
        <v>193</v>
      </c>
      <c r="E56" s="1" t="s">
        <v>206</v>
      </c>
      <c r="F56" s="1">
        <v>2010</v>
      </c>
      <c r="G56" s="1" t="s">
        <v>203</v>
      </c>
      <c r="H56" s="1" t="s">
        <v>204</v>
      </c>
      <c r="I56" s="1" t="s">
        <v>205</v>
      </c>
      <c r="J56" s="1">
        <v>1</v>
      </c>
      <c r="K56" s="1" t="s">
        <v>311</v>
      </c>
    </row>
    <row r="57" spans="1:11" x14ac:dyDescent="0.45">
      <c r="A57" s="1">
        <f>IF(B57=C57,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57" s="1" t="s">
        <v>56</v>
      </c>
      <c r="C57" s="1" t="s">
        <v>56</v>
      </c>
      <c r="D57" s="1" t="s">
        <v>193</v>
      </c>
      <c r="E57" s="1" t="s">
        <v>207</v>
      </c>
      <c r="F57" s="1">
        <v>2010</v>
      </c>
      <c r="G57" s="1" t="s">
        <v>203</v>
      </c>
      <c r="H57" s="1" t="s">
        <v>204</v>
      </c>
      <c r="I57" s="1" t="s">
        <v>208</v>
      </c>
      <c r="J57" s="1" t="s">
        <v>209</v>
      </c>
      <c r="K57" s="1" t="s">
        <v>311</v>
      </c>
    </row>
    <row r="58" spans="1:11" x14ac:dyDescent="0.45">
      <c r="A58" s="1">
        <f>IF(B58=C58,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58" s="1" t="s">
        <v>57</v>
      </c>
      <c r="C58" s="1" t="s">
        <v>57</v>
      </c>
      <c r="D58" s="1" t="s">
        <v>132</v>
      </c>
      <c r="E58" s="1" t="s">
        <v>210</v>
      </c>
      <c r="F58" s="1">
        <v>2018</v>
      </c>
      <c r="G58" s="1" t="s">
        <v>211</v>
      </c>
      <c r="H58" s="1" t="s">
        <v>212</v>
      </c>
      <c r="I58" s="1" t="s">
        <v>146</v>
      </c>
      <c r="J58" s="1">
        <v>11.5</v>
      </c>
      <c r="K58" s="1" t="s">
        <v>294</v>
      </c>
    </row>
    <row r="59" spans="1:11" x14ac:dyDescent="0.45">
      <c r="A59" s="1">
        <f>IF(B59=C59,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59" s="1" t="s">
        <v>58</v>
      </c>
      <c r="C59" s="1" t="s">
        <v>58</v>
      </c>
      <c r="D59" s="1" t="s">
        <v>193</v>
      </c>
      <c r="E59" s="1" t="s">
        <v>213</v>
      </c>
      <c r="F59" s="1">
        <v>2018</v>
      </c>
      <c r="G59" s="1" t="s">
        <v>211</v>
      </c>
      <c r="H59" s="1" t="s">
        <v>212</v>
      </c>
      <c r="I59" s="1" t="s">
        <v>140</v>
      </c>
      <c r="J59" s="1">
        <v>6</v>
      </c>
      <c r="K59" s="1" t="s">
        <v>294</v>
      </c>
    </row>
    <row r="60" spans="1:11" x14ac:dyDescent="0.45">
      <c r="A60" s="1">
        <f>IF(B60=C60,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60" s="1" t="s">
        <v>59</v>
      </c>
      <c r="C60" s="1" t="s">
        <v>59</v>
      </c>
      <c r="D60" s="1" t="s">
        <v>193</v>
      </c>
      <c r="E60" s="1" t="s">
        <v>214</v>
      </c>
      <c r="F60" s="1">
        <v>2018</v>
      </c>
      <c r="G60" s="1" t="s">
        <v>211</v>
      </c>
      <c r="H60" s="1" t="s">
        <v>212</v>
      </c>
      <c r="I60" s="1" t="s">
        <v>146</v>
      </c>
      <c r="J60" s="1">
        <v>0.52</v>
      </c>
      <c r="K60" s="1" t="s">
        <v>294</v>
      </c>
    </row>
    <row r="61" spans="1:11" x14ac:dyDescent="0.45">
      <c r="A61" s="1">
        <f>IF(B61=C61,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61" s="1" t="s">
        <v>60</v>
      </c>
      <c r="C61" s="1" t="s">
        <v>60</v>
      </c>
      <c r="D61" s="1" t="s">
        <v>193</v>
      </c>
      <c r="E61" s="1" t="s">
        <v>215</v>
      </c>
      <c r="F61" s="1">
        <v>2018</v>
      </c>
      <c r="G61" s="1" t="s">
        <v>211</v>
      </c>
      <c r="H61" s="1" t="s">
        <v>212</v>
      </c>
      <c r="I61" s="1" t="s">
        <v>146</v>
      </c>
      <c r="J61" s="1">
        <v>0</v>
      </c>
      <c r="K61" s="1" t="s">
        <v>294</v>
      </c>
    </row>
    <row r="62" spans="1:11" x14ac:dyDescent="0.45">
      <c r="A62" s="1">
        <f>IF(B62=C62,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62" s="1" t="s">
        <v>61</v>
      </c>
      <c r="C62" s="1" t="s">
        <v>61</v>
      </c>
      <c r="D62" s="1" t="s">
        <v>136</v>
      </c>
      <c r="E62" s="1" t="s">
        <v>283</v>
      </c>
      <c r="F62" s="1">
        <v>2018</v>
      </c>
      <c r="G62" s="1" t="s">
        <v>138</v>
      </c>
      <c r="H62" s="1" t="s">
        <v>142</v>
      </c>
      <c r="I62" s="1" t="s">
        <v>146</v>
      </c>
      <c r="J62" s="1">
        <v>0.16</v>
      </c>
      <c r="K62" s="1" t="s">
        <v>312</v>
      </c>
    </row>
    <row r="63" spans="1:11" x14ac:dyDescent="0.45">
      <c r="A63" s="1">
        <f t="shared" ref="A63:A122" si="0">IF(B63=C63, 1, _xlfn.CONCAT("What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 comment was about to bring down upon you, maybe you would have held your"," fucking tongue. But you couldn't, you didn't, and now you're paying the price, you goddamn idiot. I"," will shit fury all over you and you will drown in it. You're fucking dead, kiddo.."))</f>
        <v>1</v>
      </c>
      <c r="B63" s="1" t="s">
        <v>62</v>
      </c>
      <c r="C63" s="1" t="s">
        <v>62</v>
      </c>
      <c r="D63" s="1" t="s">
        <v>136</v>
      </c>
      <c r="E63" s="1" t="s">
        <v>284</v>
      </c>
      <c r="F63" s="1">
        <v>2018</v>
      </c>
      <c r="G63" s="1" t="s">
        <v>138</v>
      </c>
      <c r="H63" s="1" t="s">
        <v>142</v>
      </c>
      <c r="I63" s="1" t="s">
        <v>146</v>
      </c>
      <c r="J63" s="1">
        <v>0.89</v>
      </c>
      <c r="K63" s="1" t="s">
        <v>312</v>
      </c>
    </row>
    <row r="64" spans="1:11" x14ac:dyDescent="0.45">
      <c r="A64" s="1">
        <f t="shared" si="0"/>
        <v>1</v>
      </c>
      <c r="B64" s="1" t="s">
        <v>63</v>
      </c>
      <c r="C64" s="1" t="s">
        <v>63</v>
      </c>
      <c r="D64" s="1" t="s">
        <v>136</v>
      </c>
      <c r="E64" s="1" t="s">
        <v>285</v>
      </c>
      <c r="F64" s="1">
        <v>2018</v>
      </c>
      <c r="G64" s="1" t="s">
        <v>138</v>
      </c>
      <c r="H64" s="1" t="s">
        <v>142</v>
      </c>
      <c r="I64" s="1" t="s">
        <v>146</v>
      </c>
      <c r="J64" s="1">
        <v>0.02</v>
      </c>
      <c r="K64" s="1" t="s">
        <v>312</v>
      </c>
    </row>
    <row r="65" spans="1:11" x14ac:dyDescent="0.45">
      <c r="A65" s="1">
        <f t="shared" si="0"/>
        <v>1</v>
      </c>
      <c r="B65" s="1" t="s">
        <v>64</v>
      </c>
      <c r="C65" s="1" t="s">
        <v>64</v>
      </c>
      <c r="D65" s="1" t="s">
        <v>136</v>
      </c>
      <c r="E65" s="1" t="s">
        <v>286</v>
      </c>
      <c r="F65" s="1">
        <v>2018</v>
      </c>
      <c r="G65" s="1" t="s">
        <v>138</v>
      </c>
      <c r="H65" s="1" t="s">
        <v>142</v>
      </c>
      <c r="I65" s="1" t="s">
        <v>146</v>
      </c>
      <c r="J65" s="1">
        <v>0.32</v>
      </c>
      <c r="K65" s="1" t="s">
        <v>312</v>
      </c>
    </row>
    <row r="66" spans="1:11" x14ac:dyDescent="0.45">
      <c r="A66" s="1">
        <f t="shared" si="0"/>
        <v>1</v>
      </c>
      <c r="B66" s="1" t="s">
        <v>65</v>
      </c>
      <c r="C66" s="1" t="s">
        <v>65</v>
      </c>
      <c r="D66" s="1" t="s">
        <v>136</v>
      </c>
      <c r="E66" s="1" t="s">
        <v>287</v>
      </c>
      <c r="F66" s="1">
        <v>2018</v>
      </c>
      <c r="G66" s="1" t="s">
        <v>138</v>
      </c>
      <c r="H66" s="1" t="s">
        <v>142</v>
      </c>
      <c r="I66" s="1" t="s">
        <v>146</v>
      </c>
      <c r="J66" s="1">
        <v>0.87</v>
      </c>
      <c r="K66" s="1" t="s">
        <v>312</v>
      </c>
    </row>
    <row r="67" spans="1:11" x14ac:dyDescent="0.45">
      <c r="A67" s="1">
        <f t="shared" si="0"/>
        <v>1</v>
      </c>
      <c r="B67" s="1" t="s">
        <v>66</v>
      </c>
      <c r="C67" s="1" t="s">
        <v>66</v>
      </c>
      <c r="D67" s="1" t="s">
        <v>136</v>
      </c>
      <c r="E67" s="1" t="s">
        <v>288</v>
      </c>
      <c r="F67" s="1">
        <v>2018</v>
      </c>
      <c r="G67" s="1" t="s">
        <v>138</v>
      </c>
      <c r="H67" s="1" t="s">
        <v>142</v>
      </c>
      <c r="I67" s="1" t="s">
        <v>146</v>
      </c>
      <c r="J67" s="1">
        <v>0.08</v>
      </c>
      <c r="K67" s="1" t="s">
        <v>312</v>
      </c>
    </row>
    <row r="68" spans="1:11" x14ac:dyDescent="0.45">
      <c r="A68" s="1">
        <f t="shared" si="0"/>
        <v>1</v>
      </c>
      <c r="B68" s="1" t="s">
        <v>67</v>
      </c>
      <c r="C68" s="1" t="s">
        <v>67</v>
      </c>
      <c r="D68" s="1" t="s">
        <v>136</v>
      </c>
      <c r="E68" s="1" t="s">
        <v>289</v>
      </c>
      <c r="F68" s="1">
        <v>2018</v>
      </c>
      <c r="G68" s="1" t="s">
        <v>138</v>
      </c>
      <c r="H68" s="1" t="s">
        <v>142</v>
      </c>
      <c r="I68" s="1" t="s">
        <v>146</v>
      </c>
      <c r="J68" s="1">
        <v>0.3</v>
      </c>
      <c r="K68" s="1" t="s">
        <v>312</v>
      </c>
    </row>
    <row r="69" spans="1:11" x14ac:dyDescent="0.45">
      <c r="A69" s="1">
        <f t="shared" si="0"/>
        <v>1</v>
      </c>
      <c r="B69" s="1" t="s">
        <v>68</v>
      </c>
      <c r="C69" s="1" t="s">
        <v>68</v>
      </c>
      <c r="D69" s="1" t="s">
        <v>136</v>
      </c>
      <c r="E69" s="1" t="s">
        <v>290</v>
      </c>
      <c r="F69" s="1">
        <v>2018</v>
      </c>
      <c r="G69" s="1" t="s">
        <v>138</v>
      </c>
      <c r="H69" s="1" t="s">
        <v>142</v>
      </c>
      <c r="I69" s="1" t="s">
        <v>146</v>
      </c>
      <c r="J69" s="1">
        <v>0.88</v>
      </c>
      <c r="K69" s="1" t="s">
        <v>312</v>
      </c>
    </row>
    <row r="70" spans="1:11" x14ac:dyDescent="0.45">
      <c r="A70" s="1">
        <f t="shared" si="0"/>
        <v>1</v>
      </c>
      <c r="B70" s="1" t="s">
        <v>69</v>
      </c>
      <c r="C70" s="1" t="s">
        <v>69</v>
      </c>
      <c r="D70" s="1" t="s">
        <v>136</v>
      </c>
      <c r="E70" s="1" t="s">
        <v>291</v>
      </c>
      <c r="F70" s="1">
        <v>2018</v>
      </c>
      <c r="G70" s="1" t="s">
        <v>138</v>
      </c>
      <c r="H70" s="1" t="s">
        <v>142</v>
      </c>
      <c r="I70" s="1" t="s">
        <v>146</v>
      </c>
      <c r="J70" s="1">
        <v>0.04</v>
      </c>
      <c r="K70" s="1" t="s">
        <v>312</v>
      </c>
    </row>
    <row r="71" spans="1:11" x14ac:dyDescent="0.45">
      <c r="A71" s="1">
        <f t="shared" si="0"/>
        <v>1</v>
      </c>
      <c r="B71" s="1" t="s">
        <v>70</v>
      </c>
      <c r="C71" s="1" t="s">
        <v>70</v>
      </c>
      <c r="D71" s="1" t="s">
        <v>193</v>
      </c>
      <c r="E71" s="1" t="s">
        <v>216</v>
      </c>
      <c r="F71" s="1">
        <v>2018</v>
      </c>
      <c r="G71" s="1" t="s">
        <v>217</v>
      </c>
      <c r="H71" s="1" t="s">
        <v>218</v>
      </c>
      <c r="I71" s="1" t="s">
        <v>146</v>
      </c>
      <c r="J71" s="1">
        <v>0.2</v>
      </c>
      <c r="K71" s="1" t="s">
        <v>313</v>
      </c>
    </row>
    <row r="72" spans="1:11" x14ac:dyDescent="0.45">
      <c r="A72" s="1">
        <f t="shared" si="0"/>
        <v>1</v>
      </c>
      <c r="B72" s="1" t="s">
        <v>71</v>
      </c>
      <c r="C72" s="1" t="s">
        <v>71</v>
      </c>
      <c r="D72" s="1" t="s">
        <v>193</v>
      </c>
      <c r="E72" s="1" t="s">
        <v>219</v>
      </c>
      <c r="F72" s="1">
        <v>2019</v>
      </c>
      <c r="G72" s="1" t="s">
        <v>220</v>
      </c>
      <c r="H72" s="1" t="s">
        <v>221</v>
      </c>
      <c r="I72" s="1" t="s">
        <v>146</v>
      </c>
      <c r="J72" s="1">
        <v>2.97</v>
      </c>
      <c r="K72" s="1" t="s">
        <v>314</v>
      </c>
    </row>
    <row r="73" spans="1:11" x14ac:dyDescent="0.45">
      <c r="A73" s="1">
        <f t="shared" si="0"/>
        <v>1</v>
      </c>
      <c r="B73" s="1" t="s">
        <v>72</v>
      </c>
      <c r="C73" s="1" t="s">
        <v>72</v>
      </c>
      <c r="D73" s="1" t="s">
        <v>193</v>
      </c>
      <c r="E73" s="1" t="s">
        <v>222</v>
      </c>
      <c r="F73" s="1">
        <v>2019</v>
      </c>
      <c r="G73" s="1" t="s">
        <v>220</v>
      </c>
      <c r="H73" s="1" t="s">
        <v>221</v>
      </c>
      <c r="I73" s="1" t="s">
        <v>146</v>
      </c>
      <c r="J73" s="1">
        <v>2.97</v>
      </c>
      <c r="K73" s="1" t="s">
        <v>314</v>
      </c>
    </row>
    <row r="74" spans="1:11" x14ac:dyDescent="0.45">
      <c r="A74" s="1">
        <f t="shared" si="0"/>
        <v>1</v>
      </c>
      <c r="B74" s="1" t="s">
        <v>73</v>
      </c>
      <c r="C74" s="1" t="s">
        <v>73</v>
      </c>
      <c r="D74" s="1" t="s">
        <v>193</v>
      </c>
      <c r="E74" s="1" t="s">
        <v>223</v>
      </c>
      <c r="F74" s="1">
        <v>2019</v>
      </c>
      <c r="G74" s="1" t="s">
        <v>220</v>
      </c>
      <c r="H74" s="1" t="s">
        <v>221</v>
      </c>
      <c r="I74" s="1" t="s">
        <v>146</v>
      </c>
      <c r="J74" s="1">
        <v>8</v>
      </c>
      <c r="K74" s="1" t="s">
        <v>315</v>
      </c>
    </row>
    <row r="75" spans="1:11" x14ac:dyDescent="0.45">
      <c r="A75" s="1">
        <f t="shared" si="0"/>
        <v>1</v>
      </c>
      <c r="B75" s="1" t="s">
        <v>74</v>
      </c>
      <c r="C75" s="1" t="s">
        <v>74</v>
      </c>
      <c r="D75" s="1" t="s">
        <v>193</v>
      </c>
      <c r="E75" s="1" t="s">
        <v>224</v>
      </c>
      <c r="F75" s="1">
        <v>2019</v>
      </c>
      <c r="G75" s="1" t="s">
        <v>220</v>
      </c>
      <c r="H75" s="1" t="s">
        <v>221</v>
      </c>
      <c r="I75" s="1" t="s">
        <v>140</v>
      </c>
      <c r="J75" s="1">
        <v>233</v>
      </c>
      <c r="K75" s="1" t="s">
        <v>298</v>
      </c>
    </row>
    <row r="76" spans="1:11" x14ac:dyDescent="0.45">
      <c r="A76" s="1">
        <f t="shared" si="0"/>
        <v>1</v>
      </c>
      <c r="B76" s="1" t="s">
        <v>75</v>
      </c>
      <c r="C76" s="1" t="s">
        <v>75</v>
      </c>
      <c r="D76" s="1" t="s">
        <v>193</v>
      </c>
      <c r="E76" s="1" t="s">
        <v>225</v>
      </c>
      <c r="F76" s="1">
        <v>2019</v>
      </c>
      <c r="G76" s="1" t="s">
        <v>220</v>
      </c>
      <c r="H76" s="1" t="s">
        <v>221</v>
      </c>
      <c r="I76" s="1" t="s">
        <v>146</v>
      </c>
      <c r="J76" s="1">
        <v>4.01</v>
      </c>
      <c r="K76" s="1" t="s">
        <v>314</v>
      </c>
    </row>
    <row r="77" spans="1:11" x14ac:dyDescent="0.45">
      <c r="A77" s="1">
        <f t="shared" si="0"/>
        <v>1</v>
      </c>
      <c r="B77" s="1" t="s">
        <v>76</v>
      </c>
      <c r="C77" s="1" t="s">
        <v>76</v>
      </c>
      <c r="D77" s="1" t="s">
        <v>193</v>
      </c>
      <c r="E77" s="1" t="s">
        <v>226</v>
      </c>
      <c r="F77" s="1">
        <v>2019</v>
      </c>
      <c r="G77" s="1" t="s">
        <v>220</v>
      </c>
      <c r="H77" s="1" t="s">
        <v>221</v>
      </c>
      <c r="I77" s="1" t="s">
        <v>146</v>
      </c>
      <c r="J77" s="1">
        <v>8</v>
      </c>
      <c r="K77" s="1" t="s">
        <v>316</v>
      </c>
    </row>
    <row r="78" spans="1:11" x14ac:dyDescent="0.45">
      <c r="A78" s="1">
        <f t="shared" si="0"/>
        <v>1</v>
      </c>
      <c r="B78" s="1" t="s">
        <v>77</v>
      </c>
      <c r="C78" s="1" t="s">
        <v>77</v>
      </c>
      <c r="D78" s="1" t="s">
        <v>193</v>
      </c>
      <c r="E78" s="1" t="s">
        <v>224</v>
      </c>
      <c r="F78" s="1">
        <v>2019</v>
      </c>
      <c r="G78" s="1" t="s">
        <v>220</v>
      </c>
      <c r="H78" s="1" t="s">
        <v>221</v>
      </c>
      <c r="I78" s="1" t="s">
        <v>140</v>
      </c>
      <c r="J78" s="1">
        <v>8</v>
      </c>
      <c r="K78" s="1" t="s">
        <v>314</v>
      </c>
    </row>
    <row r="79" spans="1:11" x14ac:dyDescent="0.45">
      <c r="A79" s="1">
        <f t="shared" si="0"/>
        <v>1</v>
      </c>
      <c r="B79" s="1" t="s">
        <v>78</v>
      </c>
      <c r="C79" s="1" t="s">
        <v>78</v>
      </c>
      <c r="D79" s="1" t="s">
        <v>193</v>
      </c>
      <c r="E79" s="1" t="s">
        <v>227</v>
      </c>
      <c r="F79" s="1">
        <v>2019</v>
      </c>
      <c r="G79" s="1" t="s">
        <v>220</v>
      </c>
      <c r="H79" s="1" t="s">
        <v>221</v>
      </c>
      <c r="I79" s="1" t="s">
        <v>146</v>
      </c>
      <c r="J79" s="1">
        <v>3.16</v>
      </c>
      <c r="K79" s="1" t="s">
        <v>314</v>
      </c>
    </row>
    <row r="80" spans="1:11" x14ac:dyDescent="0.45">
      <c r="A80" s="1">
        <f t="shared" si="0"/>
        <v>1</v>
      </c>
      <c r="B80" s="1" t="s">
        <v>79</v>
      </c>
      <c r="C80" s="1" t="s">
        <v>79</v>
      </c>
      <c r="D80" s="1" t="s">
        <v>193</v>
      </c>
      <c r="E80" s="1" t="s">
        <v>228</v>
      </c>
      <c r="F80" s="1">
        <v>2019</v>
      </c>
      <c r="G80" s="1" t="s">
        <v>220</v>
      </c>
      <c r="H80" s="1" t="s">
        <v>221</v>
      </c>
      <c r="I80" s="1" t="s">
        <v>146</v>
      </c>
      <c r="J80" s="1">
        <v>8</v>
      </c>
      <c r="K80" s="1" t="s">
        <v>317</v>
      </c>
    </row>
    <row r="81" spans="1:11" x14ac:dyDescent="0.45">
      <c r="A81" s="1">
        <f t="shared" si="0"/>
        <v>1</v>
      </c>
      <c r="B81" s="1" t="s">
        <v>80</v>
      </c>
      <c r="C81" s="1" t="s">
        <v>80</v>
      </c>
      <c r="D81" s="1" t="s">
        <v>193</v>
      </c>
      <c r="E81" s="1" t="s">
        <v>229</v>
      </c>
      <c r="F81" s="1">
        <v>2019</v>
      </c>
      <c r="G81" s="1" t="s">
        <v>220</v>
      </c>
      <c r="H81" s="1" t="s">
        <v>221</v>
      </c>
      <c r="I81" s="1" t="s">
        <v>140</v>
      </c>
      <c r="J81" s="1">
        <v>27</v>
      </c>
      <c r="K81" s="1" t="s">
        <v>314</v>
      </c>
    </row>
    <row r="82" spans="1:11" x14ac:dyDescent="0.45">
      <c r="A82" s="1">
        <f t="shared" si="0"/>
        <v>1</v>
      </c>
      <c r="B82" s="1" t="s">
        <v>81</v>
      </c>
      <c r="C82" s="1" t="s">
        <v>81</v>
      </c>
      <c r="D82" s="1" t="s">
        <v>193</v>
      </c>
      <c r="E82" s="1" t="s">
        <v>230</v>
      </c>
      <c r="F82" s="1">
        <v>2019</v>
      </c>
      <c r="G82" s="1" t="s">
        <v>220</v>
      </c>
      <c r="H82" s="1" t="s">
        <v>221</v>
      </c>
      <c r="I82" s="1" t="s">
        <v>146</v>
      </c>
      <c r="J82" s="1">
        <v>78.55</v>
      </c>
      <c r="K82" s="1" t="s">
        <v>318</v>
      </c>
    </row>
    <row r="83" spans="1:11" x14ac:dyDescent="0.45">
      <c r="A83" s="1">
        <f t="shared" si="0"/>
        <v>1</v>
      </c>
      <c r="B83" s="1" t="s">
        <v>82</v>
      </c>
      <c r="C83" s="1" t="s">
        <v>82</v>
      </c>
      <c r="D83" s="1" t="s">
        <v>193</v>
      </c>
      <c r="E83" s="1" t="s">
        <v>231</v>
      </c>
      <c r="F83" s="1">
        <v>2019</v>
      </c>
      <c r="G83" s="1" t="s">
        <v>220</v>
      </c>
      <c r="H83" s="1" t="s">
        <v>221</v>
      </c>
      <c r="I83" s="1" t="s">
        <v>140</v>
      </c>
      <c r="J83" s="1">
        <v>0</v>
      </c>
      <c r="K83" s="1" t="s">
        <v>314</v>
      </c>
    </row>
    <row r="84" spans="1:11" x14ac:dyDescent="0.45">
      <c r="A84" s="1">
        <f t="shared" si="0"/>
        <v>1</v>
      </c>
      <c r="B84" s="1" t="s">
        <v>83</v>
      </c>
      <c r="C84" s="1" t="s">
        <v>83</v>
      </c>
      <c r="D84" s="1" t="s">
        <v>193</v>
      </c>
      <c r="E84" s="1" t="s">
        <v>232</v>
      </c>
      <c r="F84" s="1">
        <v>2019</v>
      </c>
      <c r="G84" s="1" t="s">
        <v>220</v>
      </c>
      <c r="H84" s="1" t="s">
        <v>221</v>
      </c>
      <c r="I84" s="1" t="s">
        <v>140</v>
      </c>
      <c r="J84" s="1">
        <v>0</v>
      </c>
      <c r="K84" s="1" t="s">
        <v>314</v>
      </c>
    </row>
    <row r="85" spans="1:11" x14ac:dyDescent="0.45">
      <c r="A85" s="1">
        <f t="shared" si="0"/>
        <v>1</v>
      </c>
      <c r="B85" s="1" t="s">
        <v>84</v>
      </c>
      <c r="C85" s="1" t="s">
        <v>84</v>
      </c>
      <c r="D85" s="1" t="s">
        <v>193</v>
      </c>
      <c r="E85" s="1" t="s">
        <v>233</v>
      </c>
      <c r="F85" s="1">
        <v>2019</v>
      </c>
      <c r="G85" s="1" t="s">
        <v>220</v>
      </c>
      <c r="H85" s="1" t="s">
        <v>221</v>
      </c>
      <c r="I85" s="1" t="s">
        <v>146</v>
      </c>
      <c r="J85" s="1">
        <v>79.39</v>
      </c>
      <c r="K85" s="1" t="s">
        <v>319</v>
      </c>
    </row>
    <row r="86" spans="1:11" x14ac:dyDescent="0.45">
      <c r="A86" s="1">
        <f t="shared" si="0"/>
        <v>1</v>
      </c>
      <c r="B86" s="1" t="s">
        <v>85</v>
      </c>
      <c r="C86" s="1" t="s">
        <v>85</v>
      </c>
      <c r="D86" s="1" t="s">
        <v>193</v>
      </c>
      <c r="E86" s="1" t="s">
        <v>234</v>
      </c>
      <c r="F86" s="1">
        <v>2019</v>
      </c>
      <c r="G86" s="1" t="s">
        <v>220</v>
      </c>
      <c r="H86" s="1" t="s">
        <v>221</v>
      </c>
      <c r="I86" s="1" t="s">
        <v>140</v>
      </c>
      <c r="J86" s="1">
        <v>0</v>
      </c>
      <c r="K86" s="1" t="s">
        <v>314</v>
      </c>
    </row>
    <row r="87" spans="1:11" x14ac:dyDescent="0.45">
      <c r="A87" s="1">
        <f t="shared" si="0"/>
        <v>1</v>
      </c>
      <c r="B87" s="1" t="s">
        <v>86</v>
      </c>
      <c r="C87" s="1" t="s">
        <v>86</v>
      </c>
      <c r="D87" s="1" t="s">
        <v>193</v>
      </c>
      <c r="E87" s="1" t="s">
        <v>235</v>
      </c>
      <c r="F87" s="1">
        <v>2019</v>
      </c>
      <c r="G87" s="1" t="s">
        <v>220</v>
      </c>
      <c r="H87" s="1" t="s">
        <v>221</v>
      </c>
      <c r="I87" s="1" t="s">
        <v>140</v>
      </c>
      <c r="J87" s="1">
        <v>0</v>
      </c>
      <c r="K87" s="1" t="s">
        <v>314</v>
      </c>
    </row>
    <row r="88" spans="1:11" x14ac:dyDescent="0.45">
      <c r="A88" s="1">
        <f t="shared" si="0"/>
        <v>1</v>
      </c>
      <c r="B88" s="1" t="s">
        <v>87</v>
      </c>
      <c r="C88" s="1" t="s">
        <v>87</v>
      </c>
      <c r="D88" s="1" t="s">
        <v>193</v>
      </c>
      <c r="E88" s="1" t="s">
        <v>236</v>
      </c>
      <c r="F88" s="1">
        <v>2019</v>
      </c>
      <c r="G88" s="1" t="s">
        <v>220</v>
      </c>
      <c r="H88" s="1" t="s">
        <v>221</v>
      </c>
      <c r="I88" s="1" t="s">
        <v>146</v>
      </c>
      <c r="J88" s="1">
        <v>78.55</v>
      </c>
      <c r="K88" s="1" t="s">
        <v>320</v>
      </c>
    </row>
    <row r="89" spans="1:11" x14ac:dyDescent="0.45">
      <c r="A89" s="1">
        <f t="shared" si="0"/>
        <v>1</v>
      </c>
      <c r="B89" s="1" t="s">
        <v>88</v>
      </c>
      <c r="C89" s="1" t="s">
        <v>88</v>
      </c>
      <c r="D89" s="1" t="s">
        <v>193</v>
      </c>
      <c r="E89" s="1" t="s">
        <v>237</v>
      </c>
      <c r="F89" s="1">
        <v>2019</v>
      </c>
      <c r="G89" s="1" t="s">
        <v>220</v>
      </c>
      <c r="H89" s="1" t="s">
        <v>221</v>
      </c>
      <c r="I89" s="1" t="s">
        <v>140</v>
      </c>
      <c r="J89" s="1">
        <v>0</v>
      </c>
      <c r="K89" s="1" t="s">
        <v>314</v>
      </c>
    </row>
    <row r="90" spans="1:11" x14ac:dyDescent="0.45">
      <c r="A90" s="1">
        <f t="shared" si="0"/>
        <v>1</v>
      </c>
      <c r="B90" s="1" t="s">
        <v>89</v>
      </c>
      <c r="C90" s="1" t="s">
        <v>89</v>
      </c>
      <c r="D90" s="1" t="s">
        <v>193</v>
      </c>
      <c r="E90" s="1" t="s">
        <v>238</v>
      </c>
      <c r="F90" s="1">
        <v>2019</v>
      </c>
      <c r="G90" s="1" t="s">
        <v>220</v>
      </c>
      <c r="H90" s="1" t="s">
        <v>221</v>
      </c>
      <c r="I90" s="1" t="s">
        <v>140</v>
      </c>
      <c r="J90" s="1">
        <v>0</v>
      </c>
      <c r="K90" s="1" t="s">
        <v>314</v>
      </c>
    </row>
    <row r="91" spans="1:11" x14ac:dyDescent="0.45">
      <c r="A91" s="1">
        <f t="shared" si="0"/>
        <v>1</v>
      </c>
      <c r="B91" s="1" t="s">
        <v>90</v>
      </c>
      <c r="C91" s="1" t="s">
        <v>90</v>
      </c>
      <c r="D91" s="1" t="s">
        <v>193</v>
      </c>
      <c r="E91" s="1" t="s">
        <v>239</v>
      </c>
      <c r="F91" s="1">
        <v>2019</v>
      </c>
      <c r="G91" s="1" t="s">
        <v>220</v>
      </c>
      <c r="H91" s="1" t="s">
        <v>221</v>
      </c>
      <c r="I91" s="1" t="s">
        <v>146</v>
      </c>
      <c r="J91" s="1">
        <v>78.55</v>
      </c>
      <c r="K91" s="1" t="s">
        <v>318</v>
      </c>
    </row>
    <row r="92" spans="1:11" x14ac:dyDescent="0.45">
      <c r="A92" s="1">
        <f t="shared" si="0"/>
        <v>1</v>
      </c>
      <c r="B92" s="1" t="s">
        <v>91</v>
      </c>
      <c r="C92" s="1" t="s">
        <v>91</v>
      </c>
      <c r="D92" s="1" t="s">
        <v>193</v>
      </c>
      <c r="E92" s="1" t="s">
        <v>240</v>
      </c>
      <c r="F92" s="1">
        <v>2019</v>
      </c>
      <c r="G92" s="1" t="s">
        <v>220</v>
      </c>
      <c r="H92" s="1" t="s">
        <v>221</v>
      </c>
      <c r="I92" s="1" t="s">
        <v>140</v>
      </c>
      <c r="J92" s="1">
        <v>0</v>
      </c>
      <c r="K92" s="1" t="s">
        <v>314</v>
      </c>
    </row>
    <row r="93" spans="1:11" x14ac:dyDescent="0.45">
      <c r="A93" s="1">
        <f t="shared" si="0"/>
        <v>1</v>
      </c>
      <c r="B93" s="1" t="s">
        <v>92</v>
      </c>
      <c r="C93" s="1" t="s">
        <v>92</v>
      </c>
      <c r="D93" s="1" t="s">
        <v>193</v>
      </c>
      <c r="E93" s="1" t="s">
        <v>241</v>
      </c>
      <c r="F93" s="1">
        <v>2019</v>
      </c>
      <c r="G93" s="1" t="s">
        <v>220</v>
      </c>
      <c r="H93" s="1" t="s">
        <v>221</v>
      </c>
      <c r="I93" s="1" t="s">
        <v>140</v>
      </c>
      <c r="J93" s="1">
        <v>0</v>
      </c>
      <c r="K93" s="1" t="s">
        <v>314</v>
      </c>
    </row>
    <row r="94" spans="1:11" x14ac:dyDescent="0.45">
      <c r="A94" s="1">
        <f t="shared" si="0"/>
        <v>1</v>
      </c>
      <c r="B94" s="1" t="s">
        <v>93</v>
      </c>
      <c r="C94" s="1" t="s">
        <v>93</v>
      </c>
      <c r="D94" s="1" t="s">
        <v>193</v>
      </c>
      <c r="E94" s="1" t="s">
        <v>242</v>
      </c>
      <c r="F94" s="1">
        <v>2019</v>
      </c>
      <c r="G94" s="1" t="s">
        <v>220</v>
      </c>
      <c r="H94" s="1" t="s">
        <v>221</v>
      </c>
      <c r="I94" s="1" t="s">
        <v>146</v>
      </c>
      <c r="J94" s="1">
        <v>79.39</v>
      </c>
      <c r="K94" s="1" t="s">
        <v>319</v>
      </c>
    </row>
    <row r="95" spans="1:11" x14ac:dyDescent="0.45">
      <c r="A95" s="1">
        <f t="shared" si="0"/>
        <v>1</v>
      </c>
      <c r="B95" s="1" t="s">
        <v>94</v>
      </c>
      <c r="C95" s="1" t="s">
        <v>94</v>
      </c>
      <c r="D95" s="1" t="s">
        <v>193</v>
      </c>
      <c r="E95" s="1" t="s">
        <v>243</v>
      </c>
      <c r="F95" s="1">
        <v>2019</v>
      </c>
      <c r="G95" s="1" t="s">
        <v>220</v>
      </c>
      <c r="H95" s="1" t="s">
        <v>221</v>
      </c>
      <c r="I95" s="1" t="s">
        <v>140</v>
      </c>
      <c r="J95" s="1">
        <v>0</v>
      </c>
      <c r="K95" s="1" t="s">
        <v>314</v>
      </c>
    </row>
    <row r="96" spans="1:11" x14ac:dyDescent="0.45">
      <c r="A96" s="1">
        <f t="shared" si="0"/>
        <v>1</v>
      </c>
      <c r="B96" s="1" t="s">
        <v>95</v>
      </c>
      <c r="C96" s="1" t="s">
        <v>95</v>
      </c>
      <c r="D96" s="1" t="s">
        <v>193</v>
      </c>
      <c r="E96" s="1" t="s">
        <v>244</v>
      </c>
      <c r="F96" s="1">
        <v>2019</v>
      </c>
      <c r="G96" s="1" t="s">
        <v>220</v>
      </c>
      <c r="H96" s="1" t="s">
        <v>221</v>
      </c>
      <c r="I96" s="1" t="s">
        <v>140</v>
      </c>
      <c r="J96" s="1">
        <v>0</v>
      </c>
      <c r="K96" s="1" t="s">
        <v>314</v>
      </c>
    </row>
    <row r="97" spans="1:11" x14ac:dyDescent="0.45">
      <c r="A97" s="1">
        <f t="shared" si="0"/>
        <v>1</v>
      </c>
      <c r="B97" s="1" t="s">
        <v>96</v>
      </c>
      <c r="C97" s="1" t="s">
        <v>96</v>
      </c>
      <c r="D97" s="1" t="s">
        <v>193</v>
      </c>
      <c r="E97" s="1" t="s">
        <v>245</v>
      </c>
      <c r="F97" s="1">
        <v>2019</v>
      </c>
      <c r="G97" s="1" t="s">
        <v>220</v>
      </c>
      <c r="H97" s="1" t="s">
        <v>221</v>
      </c>
      <c r="I97" s="1" t="s">
        <v>146</v>
      </c>
      <c r="J97" s="1">
        <v>78.55</v>
      </c>
      <c r="K97" s="1" t="s">
        <v>320</v>
      </c>
    </row>
    <row r="98" spans="1:11" x14ac:dyDescent="0.45">
      <c r="A98" s="1">
        <f t="shared" si="0"/>
        <v>1</v>
      </c>
      <c r="B98" s="1" t="s">
        <v>97</v>
      </c>
      <c r="C98" s="1" t="s">
        <v>97</v>
      </c>
      <c r="D98" s="1" t="s">
        <v>193</v>
      </c>
      <c r="E98" s="1" t="s">
        <v>246</v>
      </c>
      <c r="F98" s="1">
        <v>2019</v>
      </c>
      <c r="G98" s="1" t="s">
        <v>220</v>
      </c>
      <c r="H98" s="1" t="s">
        <v>221</v>
      </c>
      <c r="I98" s="1" t="s">
        <v>140</v>
      </c>
      <c r="J98" s="1">
        <v>0</v>
      </c>
      <c r="K98" s="1" t="s">
        <v>314</v>
      </c>
    </row>
    <row r="99" spans="1:11" x14ac:dyDescent="0.45">
      <c r="A99" s="1">
        <f t="shared" si="0"/>
        <v>1</v>
      </c>
      <c r="B99" s="1" t="s">
        <v>98</v>
      </c>
      <c r="C99" s="1" t="s">
        <v>98</v>
      </c>
      <c r="D99" s="1" t="s">
        <v>193</v>
      </c>
      <c r="E99" s="1" t="s">
        <v>247</v>
      </c>
      <c r="F99" s="1">
        <v>2019</v>
      </c>
      <c r="G99" s="1" t="s">
        <v>220</v>
      </c>
      <c r="H99" s="1" t="s">
        <v>221</v>
      </c>
      <c r="I99" s="1" t="s">
        <v>140</v>
      </c>
      <c r="J99" s="1">
        <v>0</v>
      </c>
      <c r="K99" s="1" t="s">
        <v>314</v>
      </c>
    </row>
    <row r="100" spans="1:11" x14ac:dyDescent="0.45">
      <c r="A100" s="1">
        <f t="shared" si="0"/>
        <v>1</v>
      </c>
      <c r="B100" s="1" t="s">
        <v>99</v>
      </c>
      <c r="C100" s="1" t="s">
        <v>99</v>
      </c>
      <c r="D100" s="1" t="s">
        <v>193</v>
      </c>
      <c r="E100" s="1" t="s">
        <v>248</v>
      </c>
      <c r="F100" s="1">
        <v>2020</v>
      </c>
      <c r="G100" s="1" t="s">
        <v>249</v>
      </c>
      <c r="H100" s="1" t="s">
        <v>250</v>
      </c>
      <c r="I100" s="1" t="s">
        <v>146</v>
      </c>
      <c r="J100" s="1">
        <v>4.1500000000000004</v>
      </c>
      <c r="K100" s="1" t="s">
        <v>294</v>
      </c>
    </row>
    <row r="101" spans="1:11" x14ac:dyDescent="0.45">
      <c r="A101" s="1">
        <f t="shared" si="0"/>
        <v>1</v>
      </c>
      <c r="B101" s="1" t="s">
        <v>100</v>
      </c>
      <c r="C101" s="1" t="s">
        <v>100</v>
      </c>
      <c r="D101" s="1" t="s">
        <v>193</v>
      </c>
      <c r="E101" s="1" t="s">
        <v>251</v>
      </c>
      <c r="F101" s="1">
        <v>2020</v>
      </c>
      <c r="G101" s="1" t="s">
        <v>249</v>
      </c>
      <c r="H101" s="1" t="s">
        <v>250</v>
      </c>
      <c r="I101" s="1" t="s">
        <v>146</v>
      </c>
      <c r="J101" s="1">
        <v>8.0399999999999991</v>
      </c>
      <c r="K101" s="1" t="s">
        <v>321</v>
      </c>
    </row>
    <row r="102" spans="1:11" x14ac:dyDescent="0.45">
      <c r="A102" s="1">
        <f t="shared" si="0"/>
        <v>1</v>
      </c>
      <c r="B102" s="1" t="s">
        <v>101</v>
      </c>
      <c r="C102" s="1" t="s">
        <v>101</v>
      </c>
      <c r="D102" s="1" t="s">
        <v>193</v>
      </c>
      <c r="E102" s="1" t="s">
        <v>252</v>
      </c>
      <c r="F102" s="1">
        <v>2020</v>
      </c>
      <c r="G102" s="1" t="s">
        <v>249</v>
      </c>
      <c r="H102" s="1" t="s">
        <v>250</v>
      </c>
      <c r="I102" s="1" t="s">
        <v>140</v>
      </c>
      <c r="J102" s="1">
        <v>30</v>
      </c>
      <c r="K102" s="1" t="s">
        <v>294</v>
      </c>
    </row>
    <row r="103" spans="1:11" x14ac:dyDescent="0.45">
      <c r="A103" s="1">
        <f t="shared" si="0"/>
        <v>1</v>
      </c>
      <c r="B103" s="1" t="s">
        <v>102</v>
      </c>
      <c r="C103" s="1" t="s">
        <v>102</v>
      </c>
      <c r="D103" s="1" t="s">
        <v>193</v>
      </c>
      <c r="E103" s="1" t="s">
        <v>253</v>
      </c>
      <c r="F103" s="1">
        <v>2020</v>
      </c>
      <c r="G103" s="1" t="s">
        <v>254</v>
      </c>
      <c r="H103" s="1" t="s">
        <v>254</v>
      </c>
      <c r="I103" s="1" t="s">
        <v>146</v>
      </c>
      <c r="J103" s="1">
        <v>5.39</v>
      </c>
      <c r="K103" s="1" t="s">
        <v>294</v>
      </c>
    </row>
    <row r="104" spans="1:11" x14ac:dyDescent="0.45">
      <c r="A104" s="1">
        <f t="shared" si="0"/>
        <v>1</v>
      </c>
      <c r="B104" s="1" t="s">
        <v>103</v>
      </c>
      <c r="C104" s="1" t="s">
        <v>103</v>
      </c>
      <c r="D104" s="1" t="s">
        <v>193</v>
      </c>
      <c r="E104" s="1" t="s">
        <v>255</v>
      </c>
      <c r="F104" s="1">
        <v>2020</v>
      </c>
      <c r="G104" s="1" t="s">
        <v>254</v>
      </c>
      <c r="H104" s="1" t="s">
        <v>254</v>
      </c>
      <c r="I104" s="1" t="s">
        <v>146</v>
      </c>
      <c r="J104" s="1">
        <v>10.4</v>
      </c>
      <c r="K104" s="1" t="s">
        <v>322</v>
      </c>
    </row>
    <row r="105" spans="1:11" x14ac:dyDescent="0.45">
      <c r="A105" s="1">
        <f t="shared" si="0"/>
        <v>1</v>
      </c>
      <c r="B105" s="1" t="s">
        <v>104</v>
      </c>
      <c r="C105" s="1" t="s">
        <v>104</v>
      </c>
      <c r="D105" s="1" t="s">
        <v>193</v>
      </c>
      <c r="E105" s="1" t="s">
        <v>256</v>
      </c>
      <c r="F105" s="1">
        <v>2020</v>
      </c>
      <c r="G105" s="1" t="s">
        <v>254</v>
      </c>
      <c r="H105" s="1" t="s">
        <v>254</v>
      </c>
      <c r="I105" s="1" t="s">
        <v>140</v>
      </c>
      <c r="J105" s="1">
        <v>9</v>
      </c>
      <c r="K105" s="1" t="s">
        <v>294</v>
      </c>
    </row>
    <row r="106" spans="1:11" x14ac:dyDescent="0.45">
      <c r="A106" s="1">
        <f t="shared" si="0"/>
        <v>1</v>
      </c>
      <c r="B106" s="1" t="s">
        <v>105</v>
      </c>
      <c r="C106" s="1" t="s">
        <v>105</v>
      </c>
      <c r="D106" s="1" t="s">
        <v>193</v>
      </c>
      <c r="E106" s="1" t="s">
        <v>257</v>
      </c>
      <c r="F106" s="1">
        <v>2019</v>
      </c>
      <c r="G106" s="1" t="s">
        <v>258</v>
      </c>
      <c r="H106" s="1" t="s">
        <v>258</v>
      </c>
      <c r="I106" s="1" t="s">
        <v>146</v>
      </c>
      <c r="J106" s="1">
        <v>0.4</v>
      </c>
      <c r="K106" s="1" t="s">
        <v>294</v>
      </c>
    </row>
    <row r="107" spans="1:11" x14ac:dyDescent="0.45">
      <c r="A107" s="1">
        <f t="shared" si="0"/>
        <v>1</v>
      </c>
      <c r="B107" s="1" t="s">
        <v>106</v>
      </c>
      <c r="C107" s="1" t="s">
        <v>106</v>
      </c>
      <c r="D107" s="1" t="s">
        <v>193</v>
      </c>
      <c r="E107" s="1" t="s">
        <v>259</v>
      </c>
      <c r="F107" s="1">
        <v>2019</v>
      </c>
      <c r="G107" s="1" t="s">
        <v>258</v>
      </c>
      <c r="H107" s="1" t="s">
        <v>258</v>
      </c>
      <c r="I107" s="1" t="s">
        <v>146</v>
      </c>
      <c r="J107" s="1">
        <v>0</v>
      </c>
      <c r="K107" s="1" t="s">
        <v>323</v>
      </c>
    </row>
    <row r="108" spans="1:11" x14ac:dyDescent="0.45">
      <c r="A108" s="1">
        <f t="shared" si="0"/>
        <v>1</v>
      </c>
      <c r="B108" s="1" t="s">
        <v>107</v>
      </c>
      <c r="C108" s="1" t="s">
        <v>107</v>
      </c>
      <c r="D108" s="1" t="s">
        <v>193</v>
      </c>
      <c r="E108" s="1" t="s">
        <v>260</v>
      </c>
      <c r="F108" s="1">
        <v>2019</v>
      </c>
      <c r="G108" s="1" t="s">
        <v>258</v>
      </c>
      <c r="H108" s="1" t="s">
        <v>258</v>
      </c>
      <c r="I108" s="1" t="s">
        <v>140</v>
      </c>
      <c r="J108" s="1">
        <v>115</v>
      </c>
      <c r="K108" s="1" t="s">
        <v>294</v>
      </c>
    </row>
    <row r="109" spans="1:11" x14ac:dyDescent="0.45">
      <c r="A109" s="1">
        <f t="shared" si="0"/>
        <v>1</v>
      </c>
      <c r="B109" s="1" t="s">
        <v>108</v>
      </c>
      <c r="C109" s="1" t="s">
        <v>108</v>
      </c>
      <c r="D109" s="1" t="s">
        <v>193</v>
      </c>
      <c r="E109" s="1" t="s">
        <v>261</v>
      </c>
      <c r="F109" s="1">
        <v>2020</v>
      </c>
      <c r="G109" s="1" t="s">
        <v>262</v>
      </c>
      <c r="H109" s="1" t="s">
        <v>263</v>
      </c>
      <c r="I109" s="1" t="s">
        <v>146</v>
      </c>
      <c r="J109" s="1">
        <v>3.78</v>
      </c>
      <c r="K109" s="1" t="s">
        <v>294</v>
      </c>
    </row>
    <row r="110" spans="1:11" x14ac:dyDescent="0.45">
      <c r="A110" s="1">
        <f t="shared" si="0"/>
        <v>1</v>
      </c>
      <c r="B110" s="1" t="s">
        <v>109</v>
      </c>
      <c r="C110" s="1" t="s">
        <v>109</v>
      </c>
      <c r="D110" s="1" t="s">
        <v>193</v>
      </c>
      <c r="E110" s="1" t="s">
        <v>264</v>
      </c>
      <c r="F110" s="1">
        <v>2020</v>
      </c>
      <c r="G110" s="1" t="s">
        <v>262</v>
      </c>
      <c r="H110" s="1" t="s">
        <v>263</v>
      </c>
      <c r="I110" s="1" t="s">
        <v>146</v>
      </c>
      <c r="J110" s="1">
        <v>8.0399999999999991</v>
      </c>
      <c r="K110" s="1" t="s">
        <v>324</v>
      </c>
    </row>
    <row r="111" spans="1:11" x14ac:dyDescent="0.45">
      <c r="A111" s="1">
        <f t="shared" si="0"/>
        <v>1</v>
      </c>
      <c r="B111" s="1" t="s">
        <v>110</v>
      </c>
      <c r="C111" s="1" t="s">
        <v>110</v>
      </c>
      <c r="D111" s="1" t="s">
        <v>193</v>
      </c>
      <c r="E111" s="1" t="s">
        <v>265</v>
      </c>
      <c r="F111" s="1">
        <v>2020</v>
      </c>
      <c r="G111" s="1" t="s">
        <v>262</v>
      </c>
      <c r="H111" s="1" t="s">
        <v>263</v>
      </c>
      <c r="I111" s="1" t="s">
        <v>140</v>
      </c>
      <c r="J111" s="1">
        <v>30</v>
      </c>
      <c r="K111" s="1" t="s">
        <v>294</v>
      </c>
    </row>
    <row r="112" spans="1:11" x14ac:dyDescent="0.45">
      <c r="A112" s="1">
        <f t="shared" si="0"/>
        <v>1</v>
      </c>
      <c r="B112" s="1" t="s">
        <v>111</v>
      </c>
      <c r="C112" s="1" t="s">
        <v>111</v>
      </c>
      <c r="D112" s="1" t="s">
        <v>193</v>
      </c>
      <c r="E112" s="1" t="s">
        <v>266</v>
      </c>
      <c r="F112" s="1">
        <v>2020</v>
      </c>
      <c r="G112" s="1" t="s">
        <v>262</v>
      </c>
      <c r="H112" s="1" t="s">
        <v>263</v>
      </c>
      <c r="I112" s="1" t="s">
        <v>146</v>
      </c>
      <c r="J112" s="1">
        <v>1.93</v>
      </c>
      <c r="K112" s="1" t="s">
        <v>295</v>
      </c>
    </row>
    <row r="113" spans="1:11" x14ac:dyDescent="0.45">
      <c r="A113" s="1">
        <f t="shared" si="0"/>
        <v>1</v>
      </c>
      <c r="B113" s="1" t="s">
        <v>112</v>
      </c>
      <c r="C113" s="1" t="s">
        <v>112</v>
      </c>
      <c r="D113" s="1" t="s">
        <v>193</v>
      </c>
      <c r="E113" s="1" t="s">
        <v>267</v>
      </c>
      <c r="F113" s="1">
        <v>2020</v>
      </c>
      <c r="G113" s="1" t="s">
        <v>262</v>
      </c>
      <c r="H113" s="1" t="s">
        <v>263</v>
      </c>
      <c r="I113" s="1" t="s">
        <v>146</v>
      </c>
      <c r="J113" s="1">
        <v>8.0399999999999991</v>
      </c>
      <c r="K113" s="1" t="s">
        <v>325</v>
      </c>
    </row>
    <row r="114" spans="1:11" x14ac:dyDescent="0.45">
      <c r="A114" s="1">
        <f t="shared" si="0"/>
        <v>1</v>
      </c>
      <c r="B114" s="1" t="s">
        <v>113</v>
      </c>
      <c r="C114" s="1" t="s">
        <v>113</v>
      </c>
      <c r="D114" s="1" t="s">
        <v>193</v>
      </c>
      <c r="E114" s="1" t="s">
        <v>268</v>
      </c>
      <c r="F114" s="1">
        <v>2020</v>
      </c>
      <c r="G114" s="1" t="s">
        <v>262</v>
      </c>
      <c r="H114" s="1" t="s">
        <v>263</v>
      </c>
      <c r="I114" s="1" t="s">
        <v>140</v>
      </c>
      <c r="J114" s="1">
        <v>52</v>
      </c>
      <c r="K114" s="1" t="s">
        <v>294</v>
      </c>
    </row>
    <row r="115" spans="1:11" x14ac:dyDescent="0.45">
      <c r="A115" s="1">
        <f t="shared" si="0"/>
        <v>1</v>
      </c>
      <c r="B115" s="1" t="s">
        <v>114</v>
      </c>
      <c r="C115" s="1" t="s">
        <v>114</v>
      </c>
      <c r="D115" s="1" t="s">
        <v>193</v>
      </c>
      <c r="E115" s="1" t="s">
        <v>269</v>
      </c>
      <c r="F115" s="1">
        <v>2021</v>
      </c>
      <c r="G115" s="1" t="s">
        <v>270</v>
      </c>
      <c r="H115" s="1" t="s">
        <v>271</v>
      </c>
      <c r="I115" s="1" t="s">
        <v>146</v>
      </c>
      <c r="J115" s="1">
        <v>3.99</v>
      </c>
      <c r="K115" s="1" t="s">
        <v>294</v>
      </c>
    </row>
    <row r="116" spans="1:11" x14ac:dyDescent="0.45">
      <c r="A116" s="1">
        <f t="shared" si="0"/>
        <v>1</v>
      </c>
      <c r="B116" s="1" t="s">
        <v>115</v>
      </c>
      <c r="C116" s="1" t="s">
        <v>115</v>
      </c>
      <c r="D116" s="1" t="s">
        <v>193</v>
      </c>
      <c r="E116" s="1" t="s">
        <v>272</v>
      </c>
      <c r="F116" s="1">
        <v>2021</v>
      </c>
      <c r="G116" s="1" t="s">
        <v>270</v>
      </c>
      <c r="H116" s="1" t="s">
        <v>271</v>
      </c>
      <c r="I116" s="1" t="s">
        <v>146</v>
      </c>
      <c r="J116" s="1">
        <v>11</v>
      </c>
      <c r="K116" s="1" t="s">
        <v>294</v>
      </c>
    </row>
    <row r="117" spans="1:11" x14ac:dyDescent="0.45">
      <c r="A117" s="1">
        <f t="shared" si="0"/>
        <v>1</v>
      </c>
      <c r="B117" s="1" t="s">
        <v>116</v>
      </c>
      <c r="C117" s="1" t="s">
        <v>116</v>
      </c>
      <c r="D117" s="1" t="s">
        <v>193</v>
      </c>
      <c r="E117" s="1" t="s">
        <v>273</v>
      </c>
      <c r="F117" s="1">
        <v>2021</v>
      </c>
      <c r="G117" s="1" t="s">
        <v>270</v>
      </c>
      <c r="H117" s="1" t="s">
        <v>271</v>
      </c>
      <c r="I117" s="1" t="s">
        <v>140</v>
      </c>
      <c r="J117" s="1">
        <v>8.84</v>
      </c>
      <c r="K117" s="1" t="s">
        <v>326</v>
      </c>
    </row>
    <row r="118" spans="1:11" x14ac:dyDescent="0.45">
      <c r="A118" s="1">
        <f t="shared" si="0"/>
        <v>1</v>
      </c>
      <c r="B118" s="1" t="s">
        <v>117</v>
      </c>
      <c r="C118" s="1" t="s">
        <v>117</v>
      </c>
      <c r="D118" s="1" t="s">
        <v>274</v>
      </c>
      <c r="E118" s="1" t="s">
        <v>275</v>
      </c>
      <c r="F118" s="1">
        <v>2018</v>
      </c>
      <c r="G118" s="1" t="s">
        <v>276</v>
      </c>
      <c r="H118" s="1" t="s">
        <v>277</v>
      </c>
      <c r="I118" s="1" t="s">
        <v>278</v>
      </c>
      <c r="J118" s="1">
        <v>0.37</v>
      </c>
      <c r="K118" s="1" t="s">
        <v>327</v>
      </c>
    </row>
    <row r="119" spans="1:11" x14ac:dyDescent="0.45">
      <c r="A119" s="1">
        <f t="shared" si="0"/>
        <v>1</v>
      </c>
      <c r="B119" s="1" t="s">
        <v>118</v>
      </c>
      <c r="C119" s="1" t="s">
        <v>118</v>
      </c>
      <c r="D119" s="1" t="s">
        <v>274</v>
      </c>
      <c r="E119" s="1" t="s">
        <v>279</v>
      </c>
      <c r="F119" s="1">
        <v>2018</v>
      </c>
      <c r="G119" s="1" t="s">
        <v>276</v>
      </c>
      <c r="H119" s="1" t="s">
        <v>277</v>
      </c>
      <c r="I119" s="1" t="s">
        <v>278</v>
      </c>
      <c r="J119" s="1">
        <v>0.32</v>
      </c>
      <c r="K119" s="1" t="s">
        <v>328</v>
      </c>
    </row>
    <row r="120" spans="1:11" x14ac:dyDescent="0.45">
      <c r="A120" s="1">
        <f t="shared" si="0"/>
        <v>1</v>
      </c>
      <c r="B120" s="1" t="s">
        <v>119</v>
      </c>
      <c r="C120" s="1" t="s">
        <v>119</v>
      </c>
      <c r="D120" s="1" t="s">
        <v>274</v>
      </c>
      <c r="E120" s="1" t="s">
        <v>280</v>
      </c>
      <c r="F120" s="1">
        <v>2018</v>
      </c>
      <c r="G120" s="1" t="s">
        <v>276</v>
      </c>
      <c r="H120" s="1" t="s">
        <v>277</v>
      </c>
      <c r="I120" s="1" t="s">
        <v>278</v>
      </c>
      <c r="J120" s="1">
        <v>0.5</v>
      </c>
      <c r="K120" s="1" t="s">
        <v>329</v>
      </c>
    </row>
    <row r="121" spans="1:11" x14ac:dyDescent="0.45">
      <c r="A121" s="1">
        <f t="shared" si="0"/>
        <v>1</v>
      </c>
      <c r="B121" s="1" t="s">
        <v>120</v>
      </c>
      <c r="C121" s="1" t="s">
        <v>120</v>
      </c>
      <c r="D121" s="1" t="s">
        <v>274</v>
      </c>
      <c r="E121" s="1" t="s">
        <v>281</v>
      </c>
      <c r="F121" s="1">
        <v>2018</v>
      </c>
      <c r="G121" s="1" t="s">
        <v>276</v>
      </c>
      <c r="H121" s="1" t="s">
        <v>277</v>
      </c>
      <c r="I121" s="1" t="s">
        <v>278</v>
      </c>
      <c r="J121" s="1">
        <v>0.28999999999999998</v>
      </c>
      <c r="K121" s="1" t="s">
        <v>330</v>
      </c>
    </row>
    <row r="122" spans="1:11" x14ac:dyDescent="0.45">
      <c r="A122" s="1">
        <f t="shared" si="0"/>
        <v>1</v>
      </c>
      <c r="B122" s="1" t="s">
        <v>121</v>
      </c>
      <c r="C122" s="1" t="s">
        <v>121</v>
      </c>
      <c r="D122" s="1" t="s">
        <v>274</v>
      </c>
      <c r="E122" s="1" t="s">
        <v>282</v>
      </c>
      <c r="F122" s="1">
        <v>2018</v>
      </c>
      <c r="G122" s="1" t="s">
        <v>276</v>
      </c>
      <c r="H122" s="1" t="s">
        <v>277</v>
      </c>
      <c r="I122" s="1" t="s">
        <v>278</v>
      </c>
      <c r="J122" s="1">
        <v>0.51</v>
      </c>
      <c r="K122" s="1"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Wimer</dc:creator>
  <cp:lastModifiedBy>Ashley Wimer</cp:lastModifiedBy>
  <dcterms:created xsi:type="dcterms:W3CDTF">2023-07-31T19:59:32Z</dcterms:created>
  <dcterms:modified xsi:type="dcterms:W3CDTF">2023-08-01T13:55:56Z</dcterms:modified>
</cp:coreProperties>
</file>